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fmonteiro\Box\GENESEAS\06. Lista de Credores Recuperanda\"/>
    </mc:Choice>
  </mc:AlternateContent>
  <xr:revisionPtr revIDLastSave="0" documentId="13_ncr:1_{248454AE-B2F8-4EA0-94B1-5EF2E623165B}" xr6:coauthVersionLast="47" xr6:coauthVersionMax="47" xr10:uidLastSave="{00000000-0000-0000-0000-000000000000}"/>
  <bookViews>
    <workbookView xWindow="-110" yWindow="-110" windowWidth="19420" windowHeight="10420" xr2:uid="{93D76F60-C763-4E94-8D89-EDC751FEFB18}"/>
  </bookViews>
  <sheets>
    <sheet name="Output_Consolidado" sheetId="1" r:id="rId1"/>
  </sheets>
  <definedNames>
    <definedName name="_xlnm._FilterDatabase" localSheetId="0" hidden="1">Output_Consolidado!$A$3:$V$396</definedName>
    <definedName name="CIQWBGuid" hidden="1">"57a26e49-cd3a-44f0-8b0c-e8e9963cd79e"</definedName>
    <definedName name="CIQWBInfo" hidden="1">"{ ""CIQVersion"":""9.47.1108.4092""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"07/25/2022 13:37:08"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Output_Consolidado!$A$1:$T$396</definedName>
    <definedName name="_xlnm.Print_Titles" localSheetId="0">Output_Consolidado!$1:$3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93" i="1" l="1"/>
  <c r="J393" i="1"/>
  <c r="I393" i="1"/>
  <c r="H393" i="1"/>
  <c r="G393" i="1"/>
  <c r="E393" i="1"/>
  <c r="D393" i="1"/>
  <c r="I386" i="1"/>
  <c r="K23" i="1"/>
  <c r="K393" i="1" s="1"/>
  <c r="F23" i="1"/>
  <c r="F393" i="1" s="1"/>
  <c r="L394" i="1" l="1"/>
</calcChain>
</file>

<file path=xl/sharedStrings.xml><?xml version="1.0" encoding="utf-8"?>
<sst xmlns="http://schemas.openxmlformats.org/spreadsheetml/2006/main" count="3808" uniqueCount="2229">
  <si>
    <t>Consolidado</t>
  </si>
  <si>
    <t>Devedor</t>
  </si>
  <si>
    <t>Credor</t>
  </si>
  <si>
    <t>Valor Atualizado US$</t>
  </si>
  <si>
    <t>Valor Atualizado R$*</t>
  </si>
  <si>
    <t>ME / EPP</t>
  </si>
  <si>
    <t>Quirografário</t>
  </si>
  <si>
    <t>Garantia Real</t>
  </si>
  <si>
    <t>Subordinados</t>
  </si>
  <si>
    <t>Trabalhista</t>
  </si>
  <si>
    <t>Fiscal</t>
  </si>
  <si>
    <t>Não Sujeito</t>
  </si>
  <si>
    <t>Iliquido 
(Trabalhista)**</t>
  </si>
  <si>
    <t>CNPJ/CPF</t>
  </si>
  <si>
    <t>Endereço Eletrônico</t>
  </si>
  <si>
    <t>Endereço</t>
  </si>
  <si>
    <t>Cidade</t>
  </si>
  <si>
    <t>UF</t>
  </si>
  <si>
    <t>CEP</t>
  </si>
  <si>
    <t>Origem</t>
  </si>
  <si>
    <t>Regime de Vencimento</t>
  </si>
  <si>
    <t>Grupo Geneseas</t>
  </si>
  <si>
    <t>Eduardo Marchesi de Amorim</t>
  </si>
  <si>
    <t>112.871.968-10</t>
  </si>
  <si>
    <t>eduardomarchesiamorim@gmail.com</t>
  </si>
  <si>
    <t>Rua Luiz Eduardo Toledo Prado, nº 2.800, Casa 12, Condomínio Ipê Roxo</t>
  </si>
  <si>
    <t xml:space="preserve">RIBEIRAO PRETO                                              </t>
  </si>
  <si>
    <t>SP</t>
  </si>
  <si>
    <t>14027-250</t>
  </si>
  <si>
    <t>Venda de participação</t>
  </si>
  <si>
    <t>Não aplicável</t>
  </si>
  <si>
    <t>Weimar Marcehsi de Amorim</t>
  </si>
  <si>
    <t>156.253.718-06</t>
  </si>
  <si>
    <t>Camila Marchesi de Amorim</t>
  </si>
  <si>
    <t>261.879.558-03</t>
  </si>
  <si>
    <t>Opea Securitizadora S.A.</t>
  </si>
  <si>
    <t>36.113.876/0004-34</t>
  </si>
  <si>
    <t>matheus.navarro@opeacapital.com
fernando.macedo@opeacapital.com
mariana.lore@opeacapital.com</t>
  </si>
  <si>
    <t>Rua Joaquim Floriano, nº 1.052, 13º andar, sala 132, Parte</t>
  </si>
  <si>
    <t>SÃO PAULO</t>
  </si>
  <si>
    <t>04534-004</t>
  </si>
  <si>
    <t>Instrumento particular de Escritura da 1a Emissão de Debêntures Simples, não conversíveis, em série única, da espécie com Garantia de 18/02/2022</t>
  </si>
  <si>
    <t>Juros mensais e vencimento em 24/2/02024</t>
  </si>
  <si>
    <t>Thessalo S/A</t>
  </si>
  <si>
    <t>37.606.501/1000-26</t>
  </si>
  <si>
    <t>thessalo.parts@gmail.com</t>
  </si>
  <si>
    <t>Avenida Pedro Bueno 357, Sala 2, Bairro Jabaquara</t>
  </si>
  <si>
    <t>04342-010</t>
  </si>
  <si>
    <t>Saldo entre Carteias: Contas a Receber do Credor e Contas a Pagar do Devedor</t>
  </si>
  <si>
    <t>Diversas oeprações com datas a ser definida pelas partes</t>
  </si>
  <si>
    <t>Bradesco</t>
  </si>
  <si>
    <t>60.746.948/0001-12</t>
  </si>
  <si>
    <t>davi.beccegato@bradesco.com.br
esteban.b.abalos@bradesco.com.br
marco.galicioli@bradesco.com.br</t>
  </si>
  <si>
    <t>NUCLEO CIDADE DE DEUS S N
PREDIO VERMELHO 4 ANDAR
VILA YARA</t>
  </si>
  <si>
    <t>OSASCO</t>
  </si>
  <si>
    <t>06029-900</t>
  </si>
  <si>
    <t>Risco Sacado (Fornecedor) FIDC, conforme NP número 001</t>
  </si>
  <si>
    <t>90 dias de prazo, com pagamento de juros no ato da operação e principal no vencimento</t>
  </si>
  <si>
    <t>Caixa Econômica Federal</t>
  </si>
  <si>
    <t>00.360.305/0001-04</t>
  </si>
  <si>
    <t xml:space="preserve">luiza.m.souza@caixa.gov.br </t>
  </si>
  <si>
    <t>SBS QUADRA 4 LOTES 3 4 ED SEDE
21 ANDAR
ASA SUL</t>
  </si>
  <si>
    <t xml:space="preserve">BRASILIA                                                    </t>
  </si>
  <si>
    <t>DF</t>
  </si>
  <si>
    <t>70092-900</t>
  </si>
  <si>
    <t>Cédula de Crédito Bancário nr. 21.4280.737.0000051/73</t>
  </si>
  <si>
    <t>6 Meses de Carência + 30 parcelas de principal, com juros mensais</t>
  </si>
  <si>
    <t>Banco Sofisa S.A.</t>
  </si>
  <si>
    <t>60.889.128/0001-80</t>
  </si>
  <si>
    <t>rdsilva@sofisa.com.br 
frodrigues@sofisa.com.br 
gpaz@sofisa.com.br
ricardobianchi@rbadvogados.com.br</t>
  </si>
  <si>
    <t>ALAMEDA SANTOS 1496
JARDIM PAULISTA</t>
  </si>
  <si>
    <t>01418-100</t>
  </si>
  <si>
    <t>Cédula de Crédito Bancário nr. PMT18214-0</t>
  </si>
  <si>
    <t>3 Meses de Carência + 33 parcelas de principal, com juros mensais</t>
  </si>
  <si>
    <t>FUNDO GFM INV. DIR. CRED. MULTICREDITO</t>
  </si>
  <si>
    <t>13.098.860/0001-51</t>
  </si>
  <si>
    <t>rodrigo@gfminvestimentos.com.br
kiko@gfminvestimentos.com.br</t>
  </si>
  <si>
    <t>AV. BRIGADEIRO FARIA LIMA,1355 15° ANDAR JARDIM PAULISTANO</t>
  </si>
  <si>
    <t>01452-919</t>
  </si>
  <si>
    <t>Risco Sacado (Fornecedor) FIDC, conforme Termos 105375 e 106821</t>
  </si>
  <si>
    <t>60 dias de prazo, com pagamento de juros no ato da operação e principal no vencimento</t>
  </si>
  <si>
    <t>INTRABANK FUNDO DE INVESTIMENTO EM DIREITOS CREDITORIOS NAO-</t>
  </si>
  <si>
    <t>35.162.655/0001-40</t>
  </si>
  <si>
    <t>reinaldo.russo@intrabank.com.br
dejur@intrabank.com.br</t>
  </si>
  <si>
    <t>AV. BRIG. FARIA LIMA,3477, 11º ANDAR - TORRE A ITAIM BIBI</t>
  </si>
  <si>
    <t>04538-133</t>
  </si>
  <si>
    <t>Risco Sacado (Fornecedor) FIDC, conforme Termos 2205230005 e 2206100010</t>
  </si>
  <si>
    <t>Banco Safra S.A.</t>
  </si>
  <si>
    <t>58.160.789/0001-28</t>
  </si>
  <si>
    <t>fernando.rodrigues@safra.com.br 
fabio.ferrante@safra.com.br</t>
  </si>
  <si>
    <t>AVENIDA PAULISTA 2100
BELA VISTA</t>
  </si>
  <si>
    <t>01310-930</t>
  </si>
  <si>
    <t>Cédula de Crédito Bancário 001270596</t>
  </si>
  <si>
    <t>6 meses de carência mais 54 parcelas mensais de principal, com juros mensais</t>
  </si>
  <si>
    <t>Banco Alfa Investimento S.A.</t>
  </si>
  <si>
    <t>60.770.336/0001-65</t>
  </si>
  <si>
    <t>paulo.picchia@bancoalfa.com.br</t>
  </si>
  <si>
    <t>ALAMEDA SANTOS 466
4 ANDAR
CERQUEIRA CESAR</t>
  </si>
  <si>
    <t>01418-000</t>
  </si>
  <si>
    <t>Cédula de Crédito Bancário nr. 250017543</t>
  </si>
  <si>
    <t>Banco Santander (Brasil) S.A., Luxembourg Branch</t>
  </si>
  <si>
    <t>90.400.888/3004-56</t>
  </si>
  <si>
    <t>thmartins@santander.com.br
pietro.cicco@santander.com.br</t>
  </si>
  <si>
    <t>Av. Presidente JK, 2235, CEP</t>
  </si>
  <si>
    <t>04543-011</t>
  </si>
  <si>
    <t>Cédula de Crédito Bancário nr. 1036243</t>
  </si>
  <si>
    <t>RAIZES FUNDO DE INVESTIMENTO EM DIREITOS CREDITORIOS MULTISS</t>
  </si>
  <si>
    <t>17.498.285/0001-35</t>
  </si>
  <si>
    <t>macario.perez@fundoraizes.com.br
jtoledo@douradocambraia.com.br
vcordova@douradocambraia.com.br</t>
  </si>
  <si>
    <t>Risco Sacado (Fornecedor) FIDC, conforme Termos 119005 e 119250</t>
  </si>
  <si>
    <t>Banco Daycoval S.A.</t>
  </si>
  <si>
    <t xml:space="preserve"> 62.232.889/0001-90</t>
  </si>
  <si>
    <t>elton.santos@bancodaycoval.com.br 
gustavo.parisi@bancodaycoval.com.br</t>
  </si>
  <si>
    <t>AV. PAULISTA Nº 1793
BELA VISTA</t>
  </si>
  <si>
    <t>01311-200</t>
  </si>
  <si>
    <t>Cédula de Crédito de Bancário 90937-0</t>
  </si>
  <si>
    <t>6 meses de carência mais 42 parcelas mensais de principal, com juros mensais</t>
  </si>
  <si>
    <t>Cédula de Crédito Bancário nr. 250017217</t>
  </si>
  <si>
    <t>GRAOSUL COM. TRANSP E REPRES. LTDA</t>
  </si>
  <si>
    <t>04.146.300/0001-34</t>
  </si>
  <si>
    <t xml:space="preserve">camila .kenya@hotmail.com     </t>
  </si>
  <si>
    <t xml:space="preserve">AVENIDA OITO, 708                                           </t>
  </si>
  <si>
    <t xml:space="preserve">CHAPADAO DO SUL                                             </t>
  </si>
  <si>
    <t>MS</t>
  </si>
  <si>
    <t>79560-000</t>
  </si>
  <si>
    <t>Notas Fiscais 001-000021287-001-000021290-001-000021326-001-000021329-001-000021333-001-000021334-001-000021354-001-000021356-001-000021364-001-000021365-001-000021366-1  -000021368-001-000021380-001-000021381-001-000021382-001-000021389-001-000021396-1  -000021414-1  -000021418-1  -000021420-1  -000021421-1  -000021422-1  -000021430-1  -000021431-1  -000021432-PR -131022   -</t>
  </si>
  <si>
    <t>18/07/2022
21/07/2022
22/07/2022
25/07/2022
27/07/2022
29/07/2022
01/08/2022
04/08/2022
05/08/2022
08/08/2022
10/11/2022</t>
  </si>
  <si>
    <t>Cédula de Crédito Bancário nr. 001275474</t>
  </si>
  <si>
    <t>24 parcelas de principal, com juros mensais</t>
  </si>
  <si>
    <t>Banco do Brasil S.A.</t>
  </si>
  <si>
    <t>00.000.000/0001-91</t>
  </si>
  <si>
    <t>heldersacks@bb.com.br</t>
  </si>
  <si>
    <t>SAUN QUADRA 5 BLOCO B TORRE SUL 4 ANDAR
EDIFICIO BANCO DO BRASIL
ASA NORTE</t>
  </si>
  <si>
    <t>70040-912</t>
  </si>
  <si>
    <t>Cartão de Crédito Visa Corporativo 4411 7490 0570 8208</t>
  </si>
  <si>
    <t>Mensal de acordo com fatura</t>
  </si>
  <si>
    <t>Itaú Unibanco S.A.</t>
  </si>
  <si>
    <t>60.701.190/0001-04</t>
  </si>
  <si>
    <t>juliana.balestrero@itaubba.com
giammarco.gentile@itaubba.com
luiza.uzal@itaubba.com
natalia.reimberg@itaubba.com</t>
  </si>
  <si>
    <t>PCA ALFREDO EGYDIO SOUZA ARANHA 100
TORRE OLAVO SETUBAL
PARQUE JABAQUARA</t>
  </si>
  <si>
    <t>04344-902</t>
  </si>
  <si>
    <t>Cédula de Crédito Bancário nr. 101118030004500</t>
  </si>
  <si>
    <t>Bullet - vencimento 04/04/2023, com juros mensais</t>
  </si>
  <si>
    <t>NUTRIZA AGROINDUSTRIAL DE ALIMENTOS S/A</t>
  </si>
  <si>
    <t>37.020.260/0001-39</t>
  </si>
  <si>
    <t xml:space="preserve">friato@friato.com.br          </t>
  </si>
  <si>
    <t xml:space="preserve">RODOVIA GO 330 KM 01 CX POSTAL 114                          </t>
  </si>
  <si>
    <t xml:space="preserve">PIRES DO RIO                                                </t>
  </si>
  <si>
    <t>GO</t>
  </si>
  <si>
    <t>75200-000</t>
  </si>
  <si>
    <t>Notas Fiscais 1  -000425765-1  -000425979-1  -000426088-1  -000426220-1  -000426256-1  -000426506-1  -000427436-</t>
  </si>
  <si>
    <t>18/07/2022
19/07/2022
20/07/2022
21/07/2022
25/07/2022
03/08/2022</t>
  </si>
  <si>
    <t>Banco C6 S.A.</t>
  </si>
  <si>
    <t>31.872.495/0001-72</t>
  </si>
  <si>
    <t xml:space="preserve">marioj@empresasc6bank.com </t>
  </si>
  <si>
    <t>AVENIDA NOVE DE JULHO 3186
JARDIM PAULISTA</t>
  </si>
  <si>
    <t>01406-000</t>
  </si>
  <si>
    <t>Cédula de Crédito Bancário 13975702</t>
  </si>
  <si>
    <t>6 meses de carência mais 12 parcelas mensais de principal, com juros mensais</t>
  </si>
  <si>
    <t>Cédula de Crédito Bancário nr. 001273978</t>
  </si>
  <si>
    <t>HEMOPROT I. COM. PROD. FRIGORIFICOS LTDA</t>
  </si>
  <si>
    <t>02.525.961/0004-98</t>
  </si>
  <si>
    <t xml:space="preserve">fabiana.laboratorio@hemoprot.com.br  </t>
  </si>
  <si>
    <t xml:space="preserve">VIA DE ACESSO DISTRITO INDUSTRIAL II                        </t>
  </si>
  <si>
    <t xml:space="preserve">LINS                                                        </t>
  </si>
  <si>
    <t>16400-972</t>
  </si>
  <si>
    <t>Notas Fiscais 2  -000004996-2  -000004998-2  -000005000-007-000005007-2  -000005012-2  -000005014-2  -000005021-2  -000005027-</t>
  </si>
  <si>
    <t>15/07/2022
18/07/2022
20/07/2022
22/07/2022
26/07/2022
28/07/2022
08/08/2022
10/08/2022</t>
  </si>
  <si>
    <t>FRIGOSUL FRIGORIFICO SUL LTDA</t>
  </si>
  <si>
    <t>02.591.772/0001-70</t>
  </si>
  <si>
    <t xml:space="preserve">vendas.apsp@frigosul.com.br   </t>
  </si>
  <si>
    <t xml:space="preserve">RODOVIA BR 158 KM 08                                        </t>
  </si>
  <si>
    <t xml:space="preserve">APARECIDA DO TABOADO                                        </t>
  </si>
  <si>
    <t>79570-000</t>
  </si>
  <si>
    <t>Notas Fiscais 1  -000368974-1  -000369155-1  -000369478-1  -000369658-1  -000369705-1  -000369882-1  -000369931-1  -000370007-1  -000370015-1  -000370174-1  -000370186-1  -000370230-1  -000370248-1  -000370427-1  -000370471-1  -000370529-1  -000370716-1  -000371031-1  -000371110-1  -000371284-</t>
  </si>
  <si>
    <t>12/07/2022
15/07/2022
17/07/2022
20/07/2022
21/07/2022
22/07/2022
23/07/2022
24/07/2022
25/07/2022
27/07/2022
28/07/2022
29/07/2022
30/07/2022
31/07/2022
05/08/2022
06/08/2022
07/08/2022</t>
  </si>
  <si>
    <t>BOI JALES NUTRICAO NAIMAL LTDA</t>
  </si>
  <si>
    <t>30.581.965/0001-86</t>
  </si>
  <si>
    <t xml:space="preserve">paulo@boijales.com.br         </t>
  </si>
  <si>
    <t xml:space="preserve">RUA CUMBICA, 100 KM 1,6                                     </t>
  </si>
  <si>
    <t xml:space="preserve">JALES                                                       </t>
  </si>
  <si>
    <t>15703-330</t>
  </si>
  <si>
    <t>Notas Fiscais 1  -000002303-1  -000002340-1  -000002306-1  -000002310-1  -000002315-1  -000002317-1  -000002347-1  -000002320-1  -000002322-1  -000002352-1  -000002356-1  -000002357-1  -000002362-1  -000002360-</t>
  </si>
  <si>
    <t>12/07/2022
31/07/2022
02/08/2022
03/08/2022
04/08/2022
05/08/2022
06/08/2022
07/08/2022
08/08/2022
10/08/2022
11/08/2022
12/08/2022</t>
  </si>
  <si>
    <t>M.CASSAB COMERCIO E INDUSTRIA LTDA</t>
  </si>
  <si>
    <t>49.698.723/0017-62</t>
  </si>
  <si>
    <t xml:space="preserve">tatiane.vincunas@mcassab.com.br            </t>
  </si>
  <si>
    <t xml:space="preserve">RUA JOAO LANDO NETO, 136                                    </t>
  </si>
  <si>
    <t xml:space="preserve">VALINHOS                                                    </t>
  </si>
  <si>
    <t>13278-075</t>
  </si>
  <si>
    <t>NF(s) nº 55 -000016940-
55 -000017027-</t>
  </si>
  <si>
    <t>18/07/2022
12/08/2022</t>
  </si>
  <si>
    <t>COO AGROIND PROD RURAIS SUDOESTE GOIANO</t>
  </si>
  <si>
    <t>02.077.618/0002-66</t>
  </si>
  <si>
    <t xml:space="preserve">wesleycosta@comigo.com.br         </t>
  </si>
  <si>
    <t xml:space="preserve">RODOVIA BR 060, KM389                                       </t>
  </si>
  <si>
    <t xml:space="preserve">RIO VERDE                                                   </t>
  </si>
  <si>
    <t>75901-970</t>
  </si>
  <si>
    <t>Notas Fiscais 2  -001978267-2  -001983957-2  -001985168-2  -001986212-2  -001986853-2  -001988374-</t>
  </si>
  <si>
    <t>12/07/2022
20/07/2022
22/07/2022
24/07/2022
25/07/2022
29/07/2022</t>
  </si>
  <si>
    <t>Cédula de Crédito Bancário nr. 001272050</t>
  </si>
  <si>
    <t>3 Meses de Carência + 21 parcelas de principal, com juros mensais</t>
  </si>
  <si>
    <t>M.DIAS BRANCO S/A IND.E COM DE ALIMENTOS</t>
  </si>
  <si>
    <t>07.206.816/0062-37</t>
  </si>
  <si>
    <t xml:space="preserve">andressa.cantuaria@mdias.com.br                              </t>
  </si>
  <si>
    <t xml:space="preserve">RODOVIA BR 369 KM 178 S/Nº                                  </t>
  </si>
  <si>
    <t xml:space="preserve">ROLANDIA                                                    </t>
  </si>
  <si>
    <t>PR</t>
  </si>
  <si>
    <t>86600-970</t>
  </si>
  <si>
    <t>Notas Fiscais 1  -000076304-1  -000076305-1  -000076336-1  -000076148-1  -000076337-1  -000076175-1  -000076176-1  -000076245-1  -000464291-1  -000464306-1  -000076520-1  -000076736-1  -000076779-</t>
  </si>
  <si>
    <t>09/07/2022
11/07/2022
15/07/2022
16/07/2022
20/07/2022
26/07/2022
29/07/2022
05/08/2022
06/08/2022</t>
  </si>
  <si>
    <t>SEBO VARZEA GRANDE IND.COM.PROD.ANIMAIS</t>
  </si>
  <si>
    <t>11.392.754/0002-31</t>
  </si>
  <si>
    <t>direcao.svg@fugacouros.com.br</t>
  </si>
  <si>
    <t xml:space="preserve">RUA DOS PAPAGAIOS S/Nº                                      </t>
  </si>
  <si>
    <t xml:space="preserve">VARZEA GRANDE                                               </t>
  </si>
  <si>
    <t>MT</t>
  </si>
  <si>
    <t>78110-002</t>
  </si>
  <si>
    <t>NF(s) nº 001-000001526-
001-000001527-
1  -000001537-
001-000001541-
1  -000001539-</t>
  </si>
  <si>
    <t>17/07/2022
22/07/2022
07/08/2022
10/08/2022
10/08/2022</t>
  </si>
  <si>
    <t>COPERGIM - IND.E COMERCIO DE RACAO LTDA</t>
  </si>
  <si>
    <t>09.237.081/0001-12</t>
  </si>
  <si>
    <t xml:space="preserve">vendas1@copergim.com.br                     </t>
  </si>
  <si>
    <t xml:space="preserve">RODOVIA PR 218 Nº 500                                       </t>
  </si>
  <si>
    <t xml:space="preserve">SABAUDIA                                                    </t>
  </si>
  <si>
    <t>86720-000</t>
  </si>
  <si>
    <t>NF(s) nº 1  -000007738-
1  -000007764-
1  -000007797-</t>
  </si>
  <si>
    <t>17/07/2022
23/07/2022
30/07/2022</t>
  </si>
  <si>
    <t>Cédula de Crédito Bancário nr. 001273145</t>
  </si>
  <si>
    <t>15 parcelas de principal, com juros mensais</t>
  </si>
  <si>
    <t>INGELVET PRODUTOS VETERINARIOS LTDA</t>
  </si>
  <si>
    <t>11.801.195/0001-95</t>
  </si>
  <si>
    <t xml:space="preserve">comercial@ingelvet.com.br    </t>
  </si>
  <si>
    <t xml:space="preserve">RUA MARIA FAUSTA FIGUEIREDO CHAIB, 97                       </t>
  </si>
  <si>
    <t xml:space="preserve">CAMPINAS                                                    </t>
  </si>
  <si>
    <t>13098-419</t>
  </si>
  <si>
    <t>NF(s) nº 1  -000032568-</t>
  </si>
  <si>
    <t>SOCIEDADE INDIVIDUAL DE ADVOCACIA REALES</t>
  </si>
  <si>
    <t>33.740.847/0001-61</t>
  </si>
  <si>
    <t xml:space="preserve">preales@sterlingcorp.com.br                           </t>
  </si>
  <si>
    <t xml:space="preserve">R HELENA 285, CONJ 111                                      </t>
  </si>
  <si>
    <t>05117-010</t>
  </si>
  <si>
    <t>NF(s) nº A  -131      -2
A  -131      -3
A  -154      -
A  -131      -4</t>
  </si>
  <si>
    <t>20/07/2022
20/08/2022
13/09/2022
20/09/2022</t>
  </si>
  <si>
    <t>ALERIS COM.E EXP.DE PROD.PARA RACAO LTDA</t>
  </si>
  <si>
    <t>15.304.118/0001-80</t>
  </si>
  <si>
    <t xml:space="preserve">thainasilva@alerisnutrition.com  </t>
  </si>
  <si>
    <t xml:space="preserve">RUA ANTONIO CHRISTI, 503                                    </t>
  </si>
  <si>
    <t xml:space="preserve">JUNDIAI                                                     </t>
  </si>
  <si>
    <t>13213-183</t>
  </si>
  <si>
    <t>Notas Fiscais 1  -000008889-21  -000008931-11  -000008910-21  -000008931-21  -000008964-11  -000008889-31  -000008910-31  -000008931-31  -000008964-21  -000008964-3</t>
  </si>
  <si>
    <t>12/07/2022
14/07/2022
18/07/2022
19/07/2022
21/07/2022
25/07/2022
01/08/2022</t>
  </si>
  <si>
    <t>SEBO JALES IND. COM. PROD. ANIMAIS LTDA</t>
  </si>
  <si>
    <t>60.995.891/0001-95</t>
  </si>
  <si>
    <t>iab@fugacouros.com.br</t>
  </si>
  <si>
    <t xml:space="preserve">10 C CHACARA SAO JOAO                                       </t>
  </si>
  <si>
    <t xml:space="preserve">DIRCE REIS                                                  </t>
  </si>
  <si>
    <t>15715-000</t>
  </si>
  <si>
    <t>Notas Fiscais 001-000038407-001-000038442-001-000038464-001-000038467-001-000038475-1  -000038585-</t>
  </si>
  <si>
    <t>12/07/2022
18/07/2022
20/07/2022
21/07/2022
22/07/2022
08/08/2022</t>
  </si>
  <si>
    <t>BRUMAU COMERCIODE OLEOS VEGETAIS LTDA</t>
  </si>
  <si>
    <t>55.249.627/0001-72</t>
  </si>
  <si>
    <t xml:space="preserve">sidnei.guzzo@brumau.com.br             </t>
  </si>
  <si>
    <t xml:space="preserve">AVENIDA DONA ENGRACIA, 630                                  </t>
  </si>
  <si>
    <t xml:space="preserve">CATANDUVA                                                   </t>
  </si>
  <si>
    <t>15802-200</t>
  </si>
  <si>
    <t>NF(s) nº 1  -000052128-
1  -000052192-
1  -000052361-</t>
  </si>
  <si>
    <t>02/08/2022
04/08/2022
12/08/2022</t>
  </si>
  <si>
    <t>Mariana Machado Evangelista</t>
  </si>
  <si>
    <t>229.381.498-08</t>
  </si>
  <si>
    <t>mariana.mevangelista@gmail.com</t>
  </si>
  <si>
    <t>Rua Luis Lopes Pereira, 323, CEP 15.061-867, Residencial Damha  IV</t>
  </si>
  <si>
    <t>SÃO JOSÉ DO RIO PRETO</t>
  </si>
  <si>
    <t>15.061-867</t>
  </si>
  <si>
    <t>0010431-34.2022.5.15.0017 da 1ª Vara do Trabalho de São José do Rio Preto</t>
  </si>
  <si>
    <t>n.d.</t>
  </si>
  <si>
    <t>Aliandro Oliveira dos Santos</t>
  </si>
  <si>
    <t>020.781.911-40</t>
  </si>
  <si>
    <t>advocacia.guerra.intimacoes@hotmail.com</t>
  </si>
  <si>
    <t>Rua
São Francisco de Assis, 2580, Bairro Vila Barbosa</t>
  </si>
  <si>
    <t>Aparecida do Taboado</t>
  </si>
  <si>
    <t>79.570-000</t>
  </si>
  <si>
    <t>0024004-55.2022.5.24.0061 da Vara do Trabalho de Paranaíba</t>
  </si>
  <si>
    <t>MOINHO ARAPONGAS S/A</t>
  </si>
  <si>
    <t>76.125.244/0001-62</t>
  </si>
  <si>
    <t>comercial@moinhoarapongas.com.br</t>
  </si>
  <si>
    <t xml:space="preserve">AVENIDA MARACANA, 563                                       </t>
  </si>
  <si>
    <t xml:space="preserve">ARAPONGAS                                                   </t>
  </si>
  <si>
    <t>86706-000</t>
  </si>
  <si>
    <t>NF(s) nº 7  -001710841-
7  -001710843-
7  -001711271-
7  -001711952-</t>
  </si>
  <si>
    <t>16/07/2022
16/07/2022
19/07/2022
20/07/2022</t>
  </si>
  <si>
    <t>Lucas Henrique Piva</t>
  </si>
  <si>
    <t>368.262.778-24</t>
  </si>
  <si>
    <t>valter@diasprado.com.br</t>
  </si>
  <si>
    <t>POLIJUTA IND. E COM. DE EMBALAGENS LTDA</t>
  </si>
  <si>
    <t>82.270.281/0001-67</t>
  </si>
  <si>
    <t xml:space="preserve">fiscal@polijuta.com.br        </t>
  </si>
  <si>
    <t xml:space="preserve">RUA ALTAIR CYRO GOUBERT, 2816 - PR170                       </t>
  </si>
  <si>
    <t xml:space="preserve">GUARAPUAVA                                                  </t>
  </si>
  <si>
    <t>85020-510</t>
  </si>
  <si>
    <t>NF(s) nº 002-000076661-1
002-000076661-2
002-000076661-3</t>
  </si>
  <si>
    <t>27/07/2022
03/08/2022
10/08/2022</t>
  </si>
  <si>
    <t>J MACEDO S/A</t>
  </si>
  <si>
    <t>14.998.371/0063-11</t>
  </si>
  <si>
    <t>paulo.teixeira@averbachcobrancas.com.br</t>
  </si>
  <si>
    <t xml:space="preserve">RUA LEONEO SONSIN, 167                                      </t>
  </si>
  <si>
    <t xml:space="preserve">CAMPO MOURAO                                                </t>
  </si>
  <si>
    <t>87306-680</t>
  </si>
  <si>
    <t>NF(s) nº 0  -000019513-
0  -000019616-</t>
  </si>
  <si>
    <t>13/07/2022
21/07/2022</t>
  </si>
  <si>
    <t>FRIGOESTRELA S/A</t>
  </si>
  <si>
    <t>52.645.009/0012-06</t>
  </si>
  <si>
    <t>renata.chini@frigoestrela.com.br</t>
  </si>
  <si>
    <t xml:space="preserve">CHACARA APARECIDA S/Nº                                      </t>
  </si>
  <si>
    <t xml:space="preserve">ESTRELA D'OESTE                                             </t>
  </si>
  <si>
    <t>15650-000</t>
  </si>
  <si>
    <t>NF(s) nº 5  -000917599-</t>
  </si>
  <si>
    <t>LCA-IND E COM DE PROD ALIMENTICIOS LTDA</t>
  </si>
  <si>
    <t>80.851.439/0001-67</t>
  </si>
  <si>
    <t xml:space="preserve">lca@lcaalimentos.com.br       </t>
  </si>
  <si>
    <t xml:space="preserve">ROD PR 323 KM 424 SNº                                       </t>
  </si>
  <si>
    <t xml:space="preserve">SERTANOPOLIS                                                </t>
  </si>
  <si>
    <t>86170-000</t>
  </si>
  <si>
    <t>NF(s) nº 1  -000749210-</t>
  </si>
  <si>
    <t>CIASAL COM. E INDUSTRIA SALINEIRA LTDA</t>
  </si>
  <si>
    <t>06.000.478/0004-40</t>
  </si>
  <si>
    <t>lucasalves@ciasal.com.br</t>
  </si>
  <si>
    <t xml:space="preserve">RODOVIA RN 12 KM 04 S/N                                     </t>
  </si>
  <si>
    <t xml:space="preserve">GROSSOS                                                     </t>
  </si>
  <si>
    <t>RN</t>
  </si>
  <si>
    <t>59675-000</t>
  </si>
  <si>
    <t>NF(s) nº 1  -000005220-
1  -000005221-
1  -000010764-</t>
  </si>
  <si>
    <t>01/08/2022
15/08/2022
15/08/2022</t>
  </si>
  <si>
    <t>MACHADO MEYER SENDACZ E OPICE ADVOGADOS</t>
  </si>
  <si>
    <t>45.762.077/0001-37</t>
  </si>
  <si>
    <t xml:space="preserve">baquino@machadomeyer.com.br
</t>
  </si>
  <si>
    <t xml:space="preserve">R CONSOLACAO, 247                                           </t>
  </si>
  <si>
    <t>01301-903</t>
  </si>
  <si>
    <t>NF(s) nº A  -80149    -2</t>
  </si>
  <si>
    <t>ADRIANO DE ALMEIDA MENEZES -ME</t>
  </si>
  <si>
    <t>07.992.491/0001-43</t>
  </si>
  <si>
    <t>adrianosolucoes110@gmail.com</t>
  </si>
  <si>
    <t xml:space="preserve">ALEXANDRE BATISTA GARCIA                                    </t>
  </si>
  <si>
    <t xml:space="preserve">INOCENCIA                                                   </t>
  </si>
  <si>
    <t>79580-000</t>
  </si>
  <si>
    <t>Compra de bens e serviços NF 357-2, 357-3 e 357-4</t>
  </si>
  <si>
    <t>Vencimentos nas datas de 19/09/2022, 19/10/2022 e 19/11/2022</t>
  </si>
  <si>
    <t>JEDERSON R. MALAQUIAS - ME</t>
  </si>
  <si>
    <t>21.719.956/0001-18</t>
  </si>
  <si>
    <t xml:space="preserve">jader.jmc@hotmail.com         </t>
  </si>
  <si>
    <t xml:space="preserve">AL LIRIO, 2221                                              </t>
  </si>
  <si>
    <t>Compra de bens e serviços NF 6146, 6147, 6148, 6151, 6152, A-113, A-114, A-115 e A-116</t>
  </si>
  <si>
    <t>Vencimento na data de 09/09/2022</t>
  </si>
  <si>
    <t>LAERCIO CANDIDO - ME</t>
  </si>
  <si>
    <t>09.136.712/0001-07</t>
  </si>
  <si>
    <t>esgotec.limpafossa@gmail.com</t>
  </si>
  <si>
    <t xml:space="preserve">AV. PROFESSOR JOAO THOMES , 1008                            </t>
  </si>
  <si>
    <t xml:space="preserve">TRES LAGOAS                                                 </t>
  </si>
  <si>
    <t>79610-180</t>
  </si>
  <si>
    <t>Compra de bens e serviços NF 8209-1 e 8209-2</t>
  </si>
  <si>
    <t>Vencimentos nas datas de 14/10/2022 e 14/11/2022</t>
  </si>
  <si>
    <t>WEBER DA SILVA DUTRA</t>
  </si>
  <si>
    <t>37.643.846/0001-50</t>
  </si>
  <si>
    <t xml:space="preserve">lidiane@stillocontabilidade.com.br                  </t>
  </si>
  <si>
    <t xml:space="preserve">RUA JOSE JOAQUIM DA SILVA, 2030                             </t>
  </si>
  <si>
    <t>Notas Fiscais 1  -000001713-1  -000001714-1  -000001715-1  -1716     -A  -113
Compra de Silo -PR -SILOWR   -</t>
  </si>
  <si>
    <t>09/09/2022
16/09/2022
23/09/2022
10/10/2022</t>
  </si>
  <si>
    <t>KM COMPRESSORES MAQUINAS E EQUIPAMENTOS</t>
  </si>
  <si>
    <t>45.019.157/0001-05</t>
  </si>
  <si>
    <t xml:space="preserve">expediente@escritoriosanches.com.br                              </t>
  </si>
  <si>
    <t xml:space="preserve">RUA JOSE MASSON 149                                         </t>
  </si>
  <si>
    <t xml:space="preserve">BIRIGUI                                                     </t>
  </si>
  <si>
    <t>16201-155</t>
  </si>
  <si>
    <t>NF(s) nº A  -99       -</t>
  </si>
  <si>
    <t>V.G.A. TRANSPORTE E GUINCHO LTDA-ME</t>
  </si>
  <si>
    <t>09.501.880/0001-54</t>
  </si>
  <si>
    <t>vgalocacoes@hotmail.com</t>
  </si>
  <si>
    <t xml:space="preserve">RUA DIRCE LIBANO DOS SANTOS, 3026                           </t>
  </si>
  <si>
    <t>15700-000</t>
  </si>
  <si>
    <t>Compra de bens e serviços NF A-511</t>
  </si>
  <si>
    <t>Vencimento na data de 20/09/2022</t>
  </si>
  <si>
    <t>COMERCIO DE SUCATAS CUNHA LTDA ME</t>
  </si>
  <si>
    <t>07.177.888/0001-81</t>
  </si>
  <si>
    <t>sucatas_cunha@hotmail.com</t>
  </si>
  <si>
    <t xml:space="preserve">RUA JONATAS UBIRATAN ALVES, 972                             </t>
  </si>
  <si>
    <t>Compra de bens e serviços NF A-50 e A-59</t>
  </si>
  <si>
    <t>Vencimentos nas datas de 03/09/2022 e 14/09/2022</t>
  </si>
  <si>
    <t>ENGWORKS INDUSTRIAL E ENGENHARIA LTDA</t>
  </si>
  <si>
    <t>22.548.849/0001-37</t>
  </si>
  <si>
    <t xml:space="preserve">andre@engworks.eng.br                         </t>
  </si>
  <si>
    <t xml:space="preserve">RUA CURITIBA 2196                                           </t>
  </si>
  <si>
    <t xml:space="preserve">URANIA                                                      </t>
  </si>
  <si>
    <t>15760-000</t>
  </si>
  <si>
    <t>NF(s) nº A  -441      -</t>
  </si>
  <si>
    <t>HIDROSUL COM E MANUT DE COMPRESSORES LTD</t>
  </si>
  <si>
    <t>26.847.236/0001-51</t>
  </si>
  <si>
    <t>artur@hidrosulcompressores.com.br</t>
  </si>
  <si>
    <t xml:space="preserve">R. CUIABA                    N3020                          </t>
  </si>
  <si>
    <t xml:space="preserve">DOURADINA                                                   </t>
  </si>
  <si>
    <t>79802-031</t>
  </si>
  <si>
    <t>NF(s) nº 1  -000028599-4
1  -000028599-5</t>
  </si>
  <si>
    <t>03/09/2022
03/10/2022</t>
  </si>
  <si>
    <t>VULCATEC SERVICOS E COMERCIO LTDA</t>
  </si>
  <si>
    <t>46.065.363/0001-06</t>
  </si>
  <si>
    <t>vulcatec.adm@vulcatec.com.br</t>
  </si>
  <si>
    <t xml:space="preserve">AV MAL COSTA E SILVA,  2335                                 </t>
  </si>
  <si>
    <t>14080-130</t>
  </si>
  <si>
    <t>NF(s) nº 001-000011607-</t>
  </si>
  <si>
    <t>GT ELETROMOTORES E AUTOMACAO LTDA</t>
  </si>
  <si>
    <t>35.828.090/0001-98</t>
  </si>
  <si>
    <t>gteletromotoreseautomacao@gmail.com</t>
  </si>
  <si>
    <t xml:space="preserve">RUA MANOEL NUNES CARDOSO, 980                               </t>
  </si>
  <si>
    <t>NF(s) nº A  -346      -</t>
  </si>
  <si>
    <t>MULT SERVICE USINAGEM E SERVICOS LTDA</t>
  </si>
  <si>
    <t>34.271.079/0001-07</t>
  </si>
  <si>
    <t xml:space="preserve">comercial@multnac.com.br                              </t>
  </si>
  <si>
    <t xml:space="preserve">RUA DAS MAGNOLIAS, 2313                                     </t>
  </si>
  <si>
    <t>13050-089</t>
  </si>
  <si>
    <t>NF(s) nº 1  -000001665-</t>
  </si>
  <si>
    <t>COMPANHIA DE LOCACAO DAS AMERICAS</t>
  </si>
  <si>
    <t>10.215.988/0001-60</t>
  </si>
  <si>
    <t>flavia.catossi@localiza.com</t>
  </si>
  <si>
    <t xml:space="preserve">AVENIDA RAJA GABAGLIA, 1781                                 </t>
  </si>
  <si>
    <t>01153-000</t>
  </si>
  <si>
    <t>NF(s) nº 000-457050   -</t>
  </si>
  <si>
    <t>FULVIO RAFAEL GUEDES - EIRELI</t>
  </si>
  <si>
    <t>18.317.587/0001-22</t>
  </si>
  <si>
    <t>julielefreitasortiz@hotmail.com</t>
  </si>
  <si>
    <t xml:space="preserve">AV BOIADEIRA, 4120                                          </t>
  </si>
  <si>
    <t>NF(s) nº 001-000003212-
A  -91       -</t>
  </si>
  <si>
    <t>09/09/2022
09/09/2022</t>
  </si>
  <si>
    <t xml:space="preserve">FAIRFAX BRASIL SEGUROS  </t>
  </si>
  <si>
    <t>10.793.428/0001-92</t>
  </si>
  <si>
    <t>fairfax@fairfax.com.br</t>
  </si>
  <si>
    <t>ALAMEDA SANTOS, 1940 ANDAR 4 - CERQUEIRA CESAR</t>
  </si>
  <si>
    <t>01418-102</t>
  </si>
  <si>
    <t>NF(s) nº 73146644</t>
  </si>
  <si>
    <t>COFERPOL IND. E COM. DE TUBOS E ACO LTDA</t>
  </si>
  <si>
    <t>47.454.855/0002-37</t>
  </si>
  <si>
    <t xml:space="preserve">vendas3@coferpol.com.br          </t>
  </si>
  <si>
    <t xml:space="preserve">AV JOSE PINHO DE ALMEIDA JUNIOR, 556                        </t>
  </si>
  <si>
    <t>NF(s) nº 1  -000094841-2</t>
  </si>
  <si>
    <t>JL CHIAPARINI E CIA LTDA</t>
  </si>
  <si>
    <t>04.056.452/0001-46</t>
  </si>
  <si>
    <t>xaparin@hotmail.com</t>
  </si>
  <si>
    <t xml:space="preserve">AV NAVARRO DE ANDRADE , 2127                                </t>
  </si>
  <si>
    <t xml:space="preserve">SANTA FE DO SUL                                             </t>
  </si>
  <si>
    <t>15775-000</t>
  </si>
  <si>
    <t>NF(s) nº 1  -000012651-3</t>
  </si>
  <si>
    <t>INSTITUTO BRASILEIRO DO MEIO AMBIENTE</t>
  </si>
  <si>
    <t>03.659.166/0028-22</t>
  </si>
  <si>
    <t xml:space="preserve">sac.ms@ibama.gov.br
supes.sp@ibama.gov.br </t>
  </si>
  <si>
    <t xml:space="preserve">SCEN TRECHO 2                                               </t>
  </si>
  <si>
    <t>70818-900</t>
  </si>
  <si>
    <t>NF(s) nº MAN-07102022 -
MAN-06012023 -</t>
  </si>
  <si>
    <t>07/10/2022
06/01/2023</t>
  </si>
  <si>
    <t>SANDRA DE SOUSA SOBRINHO DE OLIVEIRA 299</t>
  </si>
  <si>
    <t>29.961.064/0001-30</t>
  </si>
  <si>
    <t>claudinei@valpurservice.com.br</t>
  </si>
  <si>
    <t xml:space="preserve">SITIO PREFEITO MARIO FABBRI, 511                            </t>
  </si>
  <si>
    <t xml:space="preserve">BRODOWSKI                                                   </t>
  </si>
  <si>
    <t>14340-000</t>
  </si>
  <si>
    <t>NF(s) nº 1  -000000113-</t>
  </si>
  <si>
    <t>FACNET - TELECOMUNICACOES LTDA  ME</t>
  </si>
  <si>
    <t>10.341.603/0001-00</t>
  </si>
  <si>
    <t>artcont@terra.com.br</t>
  </si>
  <si>
    <t>R JOAO VALERIANO DUARTE, 1187</t>
  </si>
  <si>
    <t>APARECIDA DO TABOADO</t>
  </si>
  <si>
    <t>Compra de bens e serviços NF A-49009</t>
  </si>
  <si>
    <t>Vencimento na data de 25/09/2022</t>
  </si>
  <si>
    <t>A L  DA SILVA TRANSPORTES  ME</t>
  </si>
  <si>
    <t>19.528.401/0001-47</t>
  </si>
  <si>
    <t>otaviocec@hotmail.com</t>
  </si>
  <si>
    <t>RUA 732, 2216 ANEXO: 01 - MARCOS FREIRE</t>
  </si>
  <si>
    <t>VILHENA</t>
  </si>
  <si>
    <t>RO</t>
  </si>
  <si>
    <t>76980-002</t>
  </si>
  <si>
    <t>Compra de bens e serviços NF A-471</t>
  </si>
  <si>
    <t>Vencimento na data de 26/09/2022</t>
  </si>
  <si>
    <t>ITAMARATI EXPRESS TRANSPORTE DE CARGAS E</t>
  </si>
  <si>
    <t>05.397.031/0001-41</t>
  </si>
  <si>
    <t>maria.rodrigues@expressoitamarati.com.br</t>
  </si>
  <si>
    <t xml:space="preserve">AVENIDA TARRAF, 2710                                        </t>
  </si>
  <si>
    <t>15057-000</t>
  </si>
  <si>
    <t>NF(s) nº 1  -000363183-
1  -000366179-
1  -000367184-</t>
  </si>
  <si>
    <t>22/09/2022
22/09/2022
22/09/2022</t>
  </si>
  <si>
    <t>CARLOS FERNANDO VILLA E CIA LDTA EPP</t>
  </si>
  <si>
    <t>20.978.254/0001-96</t>
  </si>
  <si>
    <t>contato@servprag.com.br</t>
  </si>
  <si>
    <t xml:space="preserve">SITIO VILLA 1644                                            </t>
  </si>
  <si>
    <t>15700-971</t>
  </si>
  <si>
    <t>Compra de bens e serviços NF(s) A  -000008588-
A  -000008634-
A  -000008632-
A  -000008633-</t>
  </si>
  <si>
    <t>Vencimento na data de 14/10/2022</t>
  </si>
  <si>
    <t>FLAVIO G DE SOUZA COM DE PARAF ME</t>
  </si>
  <si>
    <t>17.498.500/0001-06</t>
  </si>
  <si>
    <t xml:space="preserve">vanessasouzapar@outlook.com </t>
  </si>
  <si>
    <t xml:space="preserve">DT INDUTRIAL 492                                            </t>
  </si>
  <si>
    <t xml:space="preserve">TRES FRONTEIRAS                                             </t>
  </si>
  <si>
    <t>15770-000</t>
  </si>
  <si>
    <t>Compra de bens e serviços NF 8715-2</t>
  </si>
  <si>
    <t>Vencimento na data de 07/09/2022</t>
  </si>
  <si>
    <t>TABOADO NET COMUNICACAO MULTIMIDIA LTDA</t>
  </si>
  <si>
    <t>08.362.340/0001-74</t>
  </si>
  <si>
    <t>taboadonet2@gmail.com</t>
  </si>
  <si>
    <t xml:space="preserve">R LEOZORIO RODRIGUES ALMEIDA, 3631                          </t>
  </si>
  <si>
    <t>NF(s) nº 0  -2404     -</t>
  </si>
  <si>
    <t>EXTINFER - COMERCIO DE EXTINTORES LTDA -</t>
  </si>
  <si>
    <t>11.262.450/0001-79</t>
  </si>
  <si>
    <t>extinferextintores1@hotmail.com</t>
  </si>
  <si>
    <t xml:space="preserve">R EDUARDO JESUINO TIAGO 1054                                </t>
  </si>
  <si>
    <t>NF(s) nº A  -4985     -
001-000009738-</t>
  </si>
  <si>
    <t>12/09/2022
15/09/2022</t>
  </si>
  <si>
    <t>DIMM COMPUTADORES E SERVICOS LTDA</t>
  </si>
  <si>
    <t>02.281.072/0001-80</t>
  </si>
  <si>
    <t>cobranca@simm.com.br</t>
  </si>
  <si>
    <t xml:space="preserve">RUA AMADEU AMARAL SL 01/02, 963                             </t>
  </si>
  <si>
    <t>01402-005</t>
  </si>
  <si>
    <t>NF(s) nº A  -5167     -</t>
  </si>
  <si>
    <t>AF NEWS ANALISES  E CONSULTORIA AGRICOLA</t>
  </si>
  <si>
    <t>11.533.349/0001-05</t>
  </si>
  <si>
    <t>contabil.folador@terra.com.br</t>
  </si>
  <si>
    <t>Rua Laudelino Ferreira Lopes, 453, Novo Mundo - Sobrado 04</t>
  </si>
  <si>
    <t xml:space="preserve">CURITIBA                                                    </t>
  </si>
  <si>
    <t>81050-310</t>
  </si>
  <si>
    <t>NF(s) nº A  -5716     -</t>
  </si>
  <si>
    <t>ELETROMOTORES SAO CRISTOVAO - EIRELI</t>
  </si>
  <si>
    <t>05.571.838/0001-59</t>
  </si>
  <si>
    <t xml:space="preserve">eletromotores.sc@hotmail.com  </t>
  </si>
  <si>
    <t xml:space="preserve">AV ORLANDO MASCARENHAS PEREIRA,2.039                        </t>
  </si>
  <si>
    <t>NF(s) nº 001-000004223-</t>
  </si>
  <si>
    <t>FALOMI COMUNICACOES E MARKETING LTDA</t>
  </si>
  <si>
    <t>15.824.997/0001-71</t>
  </si>
  <si>
    <t>modelo@sider.net</t>
  </si>
  <si>
    <t xml:space="preserve">RUA CACHOLOTE, 238                                              </t>
  </si>
  <si>
    <t xml:space="preserve">VINHEDO                                                     </t>
  </si>
  <si>
    <t>13280-000</t>
  </si>
  <si>
    <t>NF(s) nº A  -1593     -</t>
  </si>
  <si>
    <t>1. INDÚSTRIA DE RAÇÕES PATENSE LTDA
2. FAROL INDÚSTRIA E COMÉRCIO S/A
3. FARICON AGRÍCOLA EIRELI
4. ADASEBO IND. E COM. DE PROD. ANIMAIS LTDA</t>
  </si>
  <si>
    <t>1. 23.357.072/0007-81
2. 02.391.271/0001-40
3. 20.514.651/0001-07
4. 71.966.071/0001-91</t>
  </si>
  <si>
    <t>luis.firmino@patense.com.br</t>
  </si>
  <si>
    <t>1. Rua Doutor Marcolino, nº 79
2. Rodovia BR-282, Km561, galpão 1
3. Rodovia PR 464, Km 8, s/n, Zona Rural
4. a Rodovia ADA 030, Km 2,6, Bairro Córrego</t>
  </si>
  <si>
    <t>1. Patos de Minas
2. Nonva Itaberaba
3. Paranacity
4. Adamantina</t>
  </si>
  <si>
    <t>1. MG
2. SC
3. PR
4. SP</t>
  </si>
  <si>
    <t>1. 38.700-160
2. 89.818-000
3. 87.660-000
4. 17.800-000</t>
  </si>
  <si>
    <t>Contrato de Fornecimento, penhor mercantil e nota promissória assinados em 31/05/2022</t>
  </si>
  <si>
    <t>Adiantamento de fornecimento com entrega mensal de subproduto</t>
  </si>
  <si>
    <t>BNDES</t>
  </si>
  <si>
    <t>33.657.248/0001-89</t>
  </si>
  <si>
    <t>gabriel.leal@bndes.gov.br</t>
  </si>
  <si>
    <t>AVENIDA REPUBLICA DO CHILE, 100
CENTRO</t>
  </si>
  <si>
    <t>RIO DE JANEIRO</t>
  </si>
  <si>
    <t>RJ</t>
  </si>
  <si>
    <t>20031-917</t>
  </si>
  <si>
    <t>Cédula de Crédito Bancário nr.  18.2.0496.1</t>
  </si>
  <si>
    <t>12 Meses de Carencia + 96 parcelas mensais (todo dia 15 a partir de junho/2019)</t>
  </si>
  <si>
    <t>MULTIPLICA FUNDO DE INVESTIMENTO EM DIREITOS CREDITORIOS</t>
  </si>
  <si>
    <t>23.216.398/0001-01</t>
  </si>
  <si>
    <t>rafael.dallaqua@grupomultiplica.com.br
ernesto.carvalho@grupomultiplica.com.br</t>
  </si>
  <si>
    <t>Risco Sacado (Fornecedor) FIDC, Termos S/N</t>
  </si>
  <si>
    <t>John Schramm</t>
  </si>
  <si>
    <t>não aplicável (cidadão americano sem RNE no Brasil)</t>
  </si>
  <si>
    <t>j.schrammpvtmail@gmail.com</t>
  </si>
  <si>
    <t>26 Summer St, PO Box 936, Rockport, ME</t>
  </si>
  <si>
    <t>ROCKPORT</t>
  </si>
  <si>
    <t>USA</t>
  </si>
  <si>
    <t>04856</t>
  </si>
  <si>
    <t>Stock Purchase Agreement de 19 de setembro de 2019</t>
  </si>
  <si>
    <t>Todo dia 30 de junho a dezembro de 2022 e uma parcela única quando da venda da empresa (Earn out)</t>
  </si>
  <si>
    <t>Banco do Brasil S.A. - New York Branch</t>
  </si>
  <si>
    <t xml:space="preserve">535 Madison Avenue 34th floor </t>
  </si>
  <si>
    <t>NOVA IORQUE</t>
  </si>
  <si>
    <t>Contrato de PPE</t>
  </si>
  <si>
    <t>12 meses de carência + 13 parcelas de principal  trimestral, com juros trimestrais</t>
  </si>
  <si>
    <t>Banco Votorantim S.A.</t>
  </si>
  <si>
    <t>59.588.111/0001-03</t>
  </si>
  <si>
    <t>intimacoesoficiais@bv.com.br
adriano.saldanha@bv.com.br
felipe.rocha@bv.com.br</t>
  </si>
  <si>
    <t>AVENIDA DAS NACOES UNIDAS 14 171
TORRE A 18 ANDAR
VILA GERTRUDES</t>
  </si>
  <si>
    <t>04794-000</t>
  </si>
  <si>
    <t>Cédula de Crédito Bancário 10231705</t>
  </si>
  <si>
    <t>Banco ABC Brasil S.A.</t>
  </si>
  <si>
    <t>28.195.667/0001-06</t>
  </si>
  <si>
    <t>andre.pasquetto@abcbrasil.com.br
daniela.berti@abcbrasil.com.br
antonio.nave@abcbrasil.com.br</t>
  </si>
  <si>
    <t>AVENIDA CIDADE JARDIM, 803
2- ANDAR
ITAIM BIBI</t>
  </si>
  <si>
    <t>01453-000</t>
  </si>
  <si>
    <t>Cédula de Crédito Bancário nr. 7732320</t>
  </si>
  <si>
    <t>12 meses de carência + 37 parcelas de principal, com juros mensais</t>
  </si>
  <si>
    <t>Cédula de Crédito Bancário nr. 101120050004100</t>
  </si>
  <si>
    <t>bullet: vencimento 04/04/2023 , com juros mensais</t>
  </si>
  <si>
    <t>Financiamento - Abertura de Crédito - 13.2.1198.1</t>
  </si>
  <si>
    <t>12 Meses de Carencia + 84 parcelas mensais  (todo dia 15 a partir de abril/2014)</t>
  </si>
  <si>
    <t>Cédula de Crédito Bancário nr. 8933921</t>
  </si>
  <si>
    <t>9 meses de carência mais 9 parcelas de principal mensais, com juros mensais</t>
  </si>
  <si>
    <t>Contrato de ACC 20017919</t>
  </si>
  <si>
    <t>Bullet: vencimento 06/10/2022, com amortização mais juros no vencimento final</t>
  </si>
  <si>
    <t>POLO MULTISETORIAL III FUNDO DE INVESTIMENTO</t>
  </si>
  <si>
    <t>24.986.620/0001-00</t>
  </si>
  <si>
    <t>juliana.tomaz@polocapital.com 
mariano.andrade@polocapital.com</t>
  </si>
  <si>
    <t>AV PRESIDENTE JUSCELINO KUBITSCHEK, nº 2.041, E, 2235 -bloco a parte</t>
  </si>
  <si>
    <t>Cédula de Produtor Rural Financeira de número de 1 a 6 de 28/10/2021</t>
  </si>
  <si>
    <t>6 meses de carência mais 14 parcelas mensais de principal, com juros mensais</t>
  </si>
  <si>
    <t>Cédula de Crédito Bancário nr. 10012120002000</t>
  </si>
  <si>
    <t>Bullet: vencimento 04/04/2023, com juros mensais</t>
  </si>
  <si>
    <t>Compañia de Seguros de Crédito Continental S.A.</t>
  </si>
  <si>
    <t>8.212.911/0001-94</t>
  </si>
  <si>
    <t>jptannous@moysespires.com.br</t>
  </si>
  <si>
    <t>AV. ISIDORA GOYENECHEA 3162, PISO 6º SANTIAGO</t>
  </si>
  <si>
    <t>SANTIAGO</t>
  </si>
  <si>
    <t>Chile</t>
  </si>
  <si>
    <t>Confissão de Dívida</t>
  </si>
  <si>
    <t>Mensal</t>
  </si>
  <si>
    <t>Cédula de Crédito Bancário nr. PAF09169-9</t>
  </si>
  <si>
    <t>12 meses de carência mais 48 parcelas de principal mensais, com juros mensais</t>
  </si>
  <si>
    <t>Sifra</t>
  </si>
  <si>
    <t>03.729.970/0001-10</t>
  </si>
  <si>
    <t>rsoliveira@gruposifra.com.br
jurídico@gruposifra.com.br</t>
  </si>
  <si>
    <t>Rua Dr. Eduardo de Souza Aranha, 153 – 1º, 2º e 3º andar</t>
  </si>
  <si>
    <t>04543-904</t>
  </si>
  <si>
    <t>Financiamento Sifra</t>
  </si>
  <si>
    <t xml:space="preserve">5 Operações cada uma delas com 24 parcelas mensais de principal e juros e 2 Operações com 12 parcelas mensais de principal e juros </t>
  </si>
  <si>
    <t>LIBRA II NP FUNDO DE INVESTIMENTO EM DIREITOS CREDITORIOS NA</t>
  </si>
  <si>
    <t>18.563.847/0001-40</t>
  </si>
  <si>
    <t>julio@banpar.com.br
jurídico@banpar.com.br
andreza.croitor@banpar.com.br</t>
  </si>
  <si>
    <t>AV. BRIGADEIRO FARIA LIMA,1355 15° ANDAR JARDIM PAULISTANO, CEP 01452-919</t>
  </si>
  <si>
    <t>Risco Sacado (Fornecedor) FIDC, conforme Termos 2208150007, 2208170002, 2208290001, 2208300002, 2209080011 e 2209120003</t>
  </si>
  <si>
    <t>Contrato de ACC 19986355</t>
  </si>
  <si>
    <t>Bullet: vencimento 13/10/2022, com amortização mais juros no vencimento final</t>
  </si>
  <si>
    <t>Cédula de Crédito Bancário nr. 9966922</t>
  </si>
  <si>
    <t>2 meses de carência mais 10 parcelas de principal mensais, com juros mensais</t>
  </si>
  <si>
    <t>Cédula de Crédito Bancário nr.  16.2.0742.1</t>
  </si>
  <si>
    <t>12 Meses de Carencia + 60 parcelas mensais  (todo dia 15 a partir de agosto/2017)</t>
  </si>
  <si>
    <t>Cédula de Crédito Bancário nr 89771-1</t>
  </si>
  <si>
    <t>6 meses de carência mais 42 parcelas de principal, com juros mensais</t>
  </si>
  <si>
    <t>Contrato de ACC 21096481</t>
  </si>
  <si>
    <t>Bullet: vencimento 07/10/2022, com amortização mais juros no vencimento final</t>
  </si>
  <si>
    <t>Cédula de Crédito Bancário nr. CR1523</t>
  </si>
  <si>
    <t>11 meses de carência com pagamento do principal no dia 21/11/2022 e juros mensais</t>
  </si>
  <si>
    <t>Cédula de Crédito Bancário nr. 96674-8</t>
  </si>
  <si>
    <t>INDUSTRIA DE RACOES PATENSE LTDA</t>
  </si>
  <si>
    <t>23.357.072/0001-96</t>
  </si>
  <si>
    <t xml:space="preserve">patense@patense.com.br                                                          </t>
  </si>
  <si>
    <t xml:space="preserve">ESTRADA ALAGOAS KM 4,S/N.                                                       </t>
  </si>
  <si>
    <t xml:space="preserve">PATOS DE MINAS                                              </t>
  </si>
  <si>
    <t>MG</t>
  </si>
  <si>
    <t>38700-062</t>
  </si>
  <si>
    <t>NF(s) nº 000-000049876-
000-000049880-
000-000050108-
000-000050154-
000-000050220-</t>
  </si>
  <si>
    <t>01/07/2022
04/07/2022
15/07/2022
22/07/2022
29/07/2022</t>
  </si>
  <si>
    <t>Risco Sacado (Fornecedor) FIDC, conforme Termo 118093 e 119549</t>
  </si>
  <si>
    <t>Contrato de ACC 20683349</t>
  </si>
  <si>
    <t>Bullet: vencimento 29/09/2022, com amortização mais juros no vencimento final</t>
  </si>
  <si>
    <t>Contrato de ACC 21235490</t>
  </si>
  <si>
    <t>Bullet: vencimento 29/08/2022, com amortização mais juros no vencimento final</t>
  </si>
  <si>
    <t>Contrato de cessão fiduciária de direitos creditórios futuros e outras avenças de 23/03/2021 lastreados em Cédulas de Produto Rural Financeira</t>
  </si>
  <si>
    <t>5 meses de carência com 14 parcelas de principal e com juros mensais</t>
  </si>
  <si>
    <t>Contrato de ACC 20761178</t>
  </si>
  <si>
    <t>Bullet: vencimento 18/11/2022, com amortização mais juros no vencimento final</t>
  </si>
  <si>
    <t>Contrato de ACC 20894577</t>
  </si>
  <si>
    <t>Bullet: vencimento 02/08/2022, com amortização mais juros no vencimento final</t>
  </si>
  <si>
    <t>Contrato de ACC 20981087</t>
  </si>
  <si>
    <t>Bullet: vencimento 16/09/2022, com amortização mais juros no vencimento final</t>
  </si>
  <si>
    <t>Contrato de ACC 20697352</t>
  </si>
  <si>
    <t>Cédula de Crédito Bancário nr.96569-5</t>
  </si>
  <si>
    <t>Contrato de ACC 20731814</t>
  </si>
  <si>
    <t>Bullet: vencimento 31/10/2022, com amortização mais juros no vencimento final</t>
  </si>
  <si>
    <t>Banco Pine S.A.</t>
  </si>
  <si>
    <t>62.144.175/0001-20</t>
  </si>
  <si>
    <t>felipe.goulart@pine.com
afranio.chaar@pine.com
ricardo.castanho@pine.com</t>
  </si>
  <si>
    <t>AV PRES JUSCELINO KUBITSCHEK 1830 SL 44 54 64
4 5 E 6 AND BLOCO 4 CONDOMINIO ED SAO LUIZ
VILA NOVA CONCEICAO</t>
  </si>
  <si>
    <t>04543-000</t>
  </si>
  <si>
    <t>Cédula de Crédito Bancário nr.0618/21</t>
  </si>
  <si>
    <t>6 Meses de Carência + 24 parcelas de principal, com juros mensais</t>
  </si>
  <si>
    <t>RED FIDC</t>
  </si>
  <si>
    <t>11.489.344/0001-22</t>
  </si>
  <si>
    <t>simone.pocarli@redasset.com.br 
thais@fortes.adv.br</t>
  </si>
  <si>
    <t>AV PAULISTA, 1842 TN - CJ 17 BELA VISTA</t>
  </si>
  <si>
    <t>01310-923</t>
  </si>
  <si>
    <t>Financiamento RED</t>
  </si>
  <si>
    <t>2 operações com 12 parcelas de principal e juros mensais e 2 operações com 10 parcelas de principal e juros mensais</t>
  </si>
  <si>
    <t>RIZA MEYENII FIDC ESTRATÉGIAS</t>
  </si>
  <si>
    <t>37.087.653/0001-60</t>
  </si>
  <si>
    <t>gabriel.verardino@rizaasset.com
gustavo.campos@rizaasset.com</t>
  </si>
  <si>
    <t>Rua Elvira
Ferraz, nº 68, 5º andar</t>
  </si>
  <si>
    <t>04552-040</t>
  </si>
  <si>
    <t>Contrato de ACC 20947951</t>
  </si>
  <si>
    <t>Bullet: vencimento 30/08/2022, com amortização mais juros no vencimento final</t>
  </si>
  <si>
    <t>PISCICULTURA AQUAGENETICS DO BRASIL LTDA</t>
  </si>
  <si>
    <t>01.959.740/0005-46</t>
  </si>
  <si>
    <t>janderson.gandra@aquagenetics.com.br</t>
  </si>
  <si>
    <t xml:space="preserve">FAZ SAO SEBASTIAO,S/N  ROD PARANAIBA                                            </t>
  </si>
  <si>
    <t xml:space="preserve">PARANAIBA                                                   </t>
  </si>
  <si>
    <t>79500-000</t>
  </si>
  <si>
    <t>Notas Fiscais 001-000003579-2001-000003580-2890-005041503-890-004935824-890-004940052-890-004944102-890-004952957-890-004964197-890-004964247-890-004975939-890-004975946-890-004994448-890-005014643-890-004944527-890-004960442-890-004981015-890-005035774-890-005031932-890-005041154-</t>
  </si>
  <si>
    <t>16/06/2022
17/06/2022
18/06/2022
23/06/2022
25/06/2022
26/06/2022
29/06/2022
01/07/2022
03/07/2022
05/07/2022
09/07/2022
17/07/2022
24/07/2022
25/07/2022
28/07/2022</t>
  </si>
  <si>
    <t>Receita Federal do Brasil</t>
  </si>
  <si>
    <t>00.394.460/0058-87</t>
  </si>
  <si>
    <t>atendimentorfb.08@rfb.gov.br</t>
  </si>
  <si>
    <t>Rua Coronel Xavier de Toledo, nº 23, 2º andar Shopp Light</t>
  </si>
  <si>
    <t>01048-900</t>
  </si>
  <si>
    <t>Processo 10494.720.461/2021-84 (ECAC)</t>
  </si>
  <si>
    <t>Exigibilidade Suspensa por julgamento de Impugnação</t>
  </si>
  <si>
    <t>ERNST &amp; YOUNG AUDITORES INDEPENDENTES S/S</t>
  </si>
  <si>
    <t>61.366.936/0001-25</t>
  </si>
  <si>
    <t xml:space="preserve">cibele.campos@br.ey.com                                                         </t>
  </si>
  <si>
    <t xml:space="preserve">AV. PRES.JUSCELINO KUBITSCHEK, 1830 - TORRE 1 - 5O. E 6O. ANDARES               </t>
  </si>
  <si>
    <t>04548-005</t>
  </si>
  <si>
    <t>NF(s) nº 1  -000109892-
1  -000113578-
1  -000113931-</t>
  </si>
  <si>
    <t>17/02/2022
30/05/2022
15/06/2022</t>
  </si>
  <si>
    <t>TAG TRANSPORTES INTERNACIONAIS LTDA</t>
  </si>
  <si>
    <t>16.571.983/0001-56</t>
  </si>
  <si>
    <t xml:space="preserve">erick.tadeu@taglogistics.com.br                                                 </t>
  </si>
  <si>
    <t xml:space="preserve">RUA CONEGO VALADAO, 1323                                                        </t>
  </si>
  <si>
    <t xml:space="preserve">GUARULHOS                                                   </t>
  </si>
  <si>
    <t>07040-000</t>
  </si>
  <si>
    <t>Notas Fiscais    -000002973-   -000002974-   -000002975-   -000002977-   -000002979-   -000002980-   -000002981-   -000002983-   -000002984-   -000002985-   -000002986-   -000002989-   -000002839-</t>
  </si>
  <si>
    <t>21/06/2022
22/06/2022
24/06/2022
28/06/2022
03/07/2022
04/07/2022
09/07/2022
21/09/2022</t>
  </si>
  <si>
    <t>Banco Volkswagen</t>
  </si>
  <si>
    <t>59.109.165/0001-49</t>
  </si>
  <si>
    <t>claudio.ricci@vwfs.com 
renata.calcad@vwfs.com</t>
  </si>
  <si>
    <t>RUA VOLKSWAGEN 291
JABAQUARA</t>
  </si>
  <si>
    <t>04344-020</t>
  </si>
  <si>
    <t>Cédula de Crédito Bancário nr.226070</t>
  </si>
  <si>
    <t>60 parcelas de principal, com juros mensais</t>
  </si>
  <si>
    <t>Processo 19515.720.837/2018-34 (ECAC)</t>
  </si>
  <si>
    <t>MERCK SHARP &amp; DOHME SAUDE ANIMAL LTDA</t>
  </si>
  <si>
    <t>07.954.091/0004-96</t>
  </si>
  <si>
    <t>aleksandro.fernandes@merchant.com.br</t>
  </si>
  <si>
    <t xml:space="preserve">R EDGAR MARCHIORI,255                                                           </t>
  </si>
  <si>
    <t>Notas Fiscais 001-000237593-001-000240542-001-000236149-001-000240544-001-000238313-001-000237538-001-000244373-001-000244376-001-000244374-</t>
  </si>
  <si>
    <t>26/06/2022
09/07/2022
11/07/2022
16/07/2022
12/08/2022
24/08/2022
23/09/2022</t>
  </si>
  <si>
    <t>VERDE AM HIGH YIELD MASTER FIM CP - IE</t>
  </si>
  <si>
    <t>37.013.332/0001-10</t>
  </si>
  <si>
    <t>carlos.reis@verdeasset.com.br</t>
  </si>
  <si>
    <t>Av. Brigadeiro Faria Lima, 3400, 10º andar, Itaim Bibi</t>
  </si>
  <si>
    <t>04538-132</t>
  </si>
  <si>
    <t>ASCI BANK ACCOUNT DETAILS</t>
  </si>
  <si>
    <t>20.299.059/8181-44</t>
  </si>
  <si>
    <t xml:space="preserve">finance@msc.org                                                                 </t>
  </si>
  <si>
    <t xml:space="preserve">STREET CHURCH 5                                                                 </t>
  </si>
  <si>
    <t xml:space="preserve">EXTERIOR                                                    </t>
  </si>
  <si>
    <t>EX</t>
  </si>
  <si>
    <t>00000-000</t>
  </si>
  <si>
    <t>NF(s) nº    -000002984-</t>
  </si>
  <si>
    <t>SUPERFINE STEEL ACOS INOXIDAVEIS LTDA</t>
  </si>
  <si>
    <t>00.749.526/0001-79</t>
  </si>
  <si>
    <t xml:space="preserve">superfine@hotmaill.com                                                          </t>
  </si>
  <si>
    <t xml:space="preserve">RUA ROBERTO A. DE ALMEIDA, N227                                                 </t>
  </si>
  <si>
    <t xml:space="preserve">SANTA BARBARA D'OESTE                                       </t>
  </si>
  <si>
    <t>13456-136</t>
  </si>
  <si>
    <t>Notas Fiscais 001-000030169-1001-000029013-1001-000029279-2001-000029012-2001-000029797-2001-000030169-2001-000029013-2001-000029556-2001-000029279-3001-000029556-3001-000029013-3001-000029797-3001-000030169-3001-000029012-1001-000029797-1</t>
  </si>
  <si>
    <t>30/06/2022
01/07/2022
02/07/2022
15/07/2022
25/07/2022
30/07/2022
31/07/2022
01/08/2022
14/08/2022
24/08/2022
29/08/2022
30/08/2022
31/08/2022</t>
  </si>
  <si>
    <t>Antonio Martins dos Santos Neto</t>
  </si>
  <si>
    <t>875.621.031-00</t>
  </si>
  <si>
    <t>Avenida Cuiabá, 3396, Bairro Primavera</t>
  </si>
  <si>
    <t>0024478-26.2022.5.24.0061 da Vara do Trabalho de Paranaíba</t>
  </si>
  <si>
    <t>EMPREENDIMENTOS COML INDL ECIL LTDA</t>
  </si>
  <si>
    <t>60.955.812/0001-12</t>
  </si>
  <si>
    <t>avillar@ecil-trading.com.br</t>
  </si>
  <si>
    <t xml:space="preserve">RUA SAO TOME, 86 -  10.ANDAR LA2                                                </t>
  </si>
  <si>
    <t>04551-080</t>
  </si>
  <si>
    <t>Notas Fiscais 004-000041810-1004-000041838-1004-000041810-2004-000041909-2004-000041810-3004-000041838-3004-000041909-3</t>
  </si>
  <si>
    <t>23/07/2022
27/07/2022
07/08/2022
18/08/2022
22/08/2022
26/08/2022
02/09/2022</t>
  </si>
  <si>
    <t>Benedito Liborio dos Santos</t>
  </si>
  <si>
    <t>107.026.838-09</t>
  </si>
  <si>
    <t>diogofrviana@hotmail.com</t>
  </si>
  <si>
    <t>Rua
Américo de Queiroz, 4648, Bairro Santa Luzia</t>
  </si>
  <si>
    <t>0024403-84.2022.5.24.0061 da Vara do Trabalho de Paranaíba</t>
  </si>
  <si>
    <t>Jorge Ramos Pinheiro da Silva</t>
  </si>
  <si>
    <t>180.983.308-69</t>
  </si>
  <si>
    <t>oliveira@ofadvogados.com.br</t>
  </si>
  <si>
    <t>Sítio São Salvador, lote 61, Bairro Queixada, na cidade de Promissão/SP</t>
  </si>
  <si>
    <t>PROMISSÃO</t>
  </si>
  <si>
    <t>16370-000</t>
  </si>
  <si>
    <t>0013118-19.2017.5.15.0062 da Vara do Trabalho de Lins</t>
  </si>
  <si>
    <t>Silvano Sindo</t>
  </si>
  <si>
    <t>286.230.098-51</t>
  </si>
  <si>
    <t>contato@guerraeoliveira.com.br</t>
  </si>
  <si>
    <t>Avenida Cuiabá, n. 5242, Centro</t>
  </si>
  <si>
    <t>0024329-30.2022.5.24.0061 da Vara do Trabalho de Paranaíba</t>
  </si>
  <si>
    <t>SELMA NAZARIO VICENTE</t>
  </si>
  <si>
    <t>26.743.390/0002-64</t>
  </si>
  <si>
    <t xml:space="preserve">selmanazario@hotmail.com                                                        </t>
  </si>
  <si>
    <t xml:space="preserve">LOTEAMENTO 133                                                                  </t>
  </si>
  <si>
    <t xml:space="preserve">ILHA SOLTEIRA                                               </t>
  </si>
  <si>
    <t>15385-000</t>
  </si>
  <si>
    <t>Notas Fiscais 001-000000121-001-000000122-001-000000128-001-000000129-001-000000131-001-000000132-</t>
  </si>
  <si>
    <t>18/06/2022
18/07/2022
22/07/2022</t>
  </si>
  <si>
    <t>KNAUF ISOPOR LTDA</t>
  </si>
  <si>
    <t>01.685.556/0009-89</t>
  </si>
  <si>
    <t>godoy.isopor@gmail.com</t>
  </si>
  <si>
    <t xml:space="preserve">AV SANTA ISABEL,560                                                             </t>
  </si>
  <si>
    <t xml:space="preserve">SAO SIMAO                                                   </t>
  </si>
  <si>
    <t>14200-000</t>
  </si>
  <si>
    <t>NF(s) nº 007-000087724-
007-000087913-
007-000088410-
007-000088879-
007-000090066-</t>
  </si>
  <si>
    <t>17/06/2022
23/06/2022
10/07/2022
26/07/2022
05/09/2022</t>
  </si>
  <si>
    <t>Anilton Dourado da Silva</t>
  </si>
  <si>
    <t>063.836.675-56</t>
  </si>
  <si>
    <t>allan.focus@hotmail.com</t>
  </si>
  <si>
    <t xml:space="preserve">Fazenda Lagoa de Dentro, S/N, na zona
rural </t>
  </si>
  <si>
    <t>MATINA</t>
  </si>
  <si>
    <t>BA</t>
  </si>
  <si>
    <t xml:space="preserve"> 46480-000</t>
  </si>
  <si>
    <t>0000464-80.2020.5.05.0641 da Vara do Trabalho de Guanambi</t>
  </si>
  <si>
    <t>David Ruiz Pedroso</t>
  </si>
  <si>
    <t>394.166.228-77</t>
  </si>
  <si>
    <t>Rua Dom
Pedro II, n. 40, Bairro Santa Cruz, em Santa Fé do Sul - SP, CEP 15.775-000</t>
  </si>
  <si>
    <t>0024308-54.2022.5.24.0061 da Vara do Trabalho de Paranaíba</t>
  </si>
  <si>
    <t xml:space="preserve">Marlete Souza Cachoeira </t>
  </si>
  <si>
    <t>518.170.121-34</t>
  </si>
  <si>
    <t>Rua Aracaju, n°
1730</t>
  </si>
  <si>
    <t>0024392-55.2022.5.24.0061 da Vara do Trabalho de Paranaíba</t>
  </si>
  <si>
    <t>Erivaldo De Sales Lira</t>
  </si>
  <si>
    <t>090.399.944-71</t>
  </si>
  <si>
    <t>Avenida Presidente Vargas,
2105, Centro</t>
  </si>
  <si>
    <t>0024300-77.2022.5.24.0061 da Vara do Trabalho de Paranaíba</t>
  </si>
  <si>
    <t>Cédula de Crédito Bancário nr.90196-4</t>
  </si>
  <si>
    <t xml:space="preserve">Orlando Ferreira da Cruz </t>
  </si>
  <si>
    <t>464.610.781-34</t>
  </si>
  <si>
    <t>leandrojoseguerra@hotmail.com</t>
  </si>
  <si>
    <t>Avenida João Pedro Pedrossian, 3480, Bairro Centro,  Aparecida  do  Taboado/MS,</t>
  </si>
  <si>
    <t>0024334-86.2021.5.24.0061 da Vara do Trabalho de Paranaíba</t>
  </si>
  <si>
    <t>PISCICULTURA AQUANOVA LTDA</t>
  </si>
  <si>
    <t>17.244.301/0001-63</t>
  </si>
  <si>
    <t xml:space="preserve">sce@scecontass.com.br                                                           </t>
  </si>
  <si>
    <t xml:space="preserve">FAZ SACO BOM SN SETOR GUARA                                                     </t>
  </si>
  <si>
    <t xml:space="preserve">MORADA NOVA DE MINAS                                        </t>
  </si>
  <si>
    <t>35628-000</t>
  </si>
  <si>
    <t>NF(s) nº 001-000000240-2
001-000000251-1
001-000000251-2</t>
  </si>
  <si>
    <t>17/06/2022
22/06/2022
22/07/2022</t>
  </si>
  <si>
    <t>NEOVIA NUTRICAO E SAUDE ANIMAL LTDA</t>
  </si>
  <si>
    <t>18.631.739/0031-82</t>
  </si>
  <si>
    <t xml:space="preserve">qpizzato@br.neovia-grupo.com                                                    </t>
  </si>
  <si>
    <t xml:space="preserve">RUA APARECIDO PIMENTA DE QUEIROZ, 1496                                          </t>
  </si>
  <si>
    <t>NF(s) nº 001-000000138-
001-000000139-
001-000000143-</t>
  </si>
  <si>
    <t>01/08/2022
01/08/2022
01/08/2022</t>
  </si>
  <si>
    <t>Juliao Alves Porfirio</t>
  </si>
  <si>
    <t>124.825.825-22</t>
  </si>
  <si>
    <t>ua Francisco de Assis,
2729, Bairro Vila Barbosa</t>
  </si>
  <si>
    <t>0024431-86.2021.5.24.0061 da Vara do Trabalho de Paranaíba</t>
  </si>
  <si>
    <t>GILMAR APARECIDO DA COSTA TRANSPORTES ME</t>
  </si>
  <si>
    <t>24.271.914/0001-55</t>
  </si>
  <si>
    <t>costa_gilmar@hotmail.com</t>
  </si>
  <si>
    <t xml:space="preserve">RUA FRANCISCO DE QUEIROZ 3210                                                   </t>
  </si>
  <si>
    <t>Compra de bens e serviços NF 184 e 185</t>
  </si>
  <si>
    <t>Vencimentos nas datas de 13/10/2022 e 14/10/2022</t>
  </si>
  <si>
    <t>RODRIGO BAPTISTA HIROSE E OUTRO</t>
  </si>
  <si>
    <t>09.640.760/0001-38</t>
  </si>
  <si>
    <t xml:space="preserve">piscicultura.sempreviva@hotmail.com                                             </t>
  </si>
  <si>
    <t xml:space="preserve">EST MUNICIPAL DE PLANALTO AS MARGENS DO TIETE KM 27                             </t>
  </si>
  <si>
    <t xml:space="preserve">ZACARIAS                                                    </t>
  </si>
  <si>
    <t>15265-000</t>
  </si>
  <si>
    <t>NF(s) nº 001-000012117-
001-000012145-</t>
  </si>
  <si>
    <t>14/07/2022
23/07/2022</t>
  </si>
  <si>
    <t xml:space="preserve">preales@advocaciareales.com.br                                                  </t>
  </si>
  <si>
    <t xml:space="preserve">RUA COTOXO, 303                                                                 </t>
  </si>
  <si>
    <t>05021-000</t>
  </si>
  <si>
    <t>NF(s) nº 1  -000000122-3
1  -000000122-4
1  -000000122-5</t>
  </si>
  <si>
    <t>BERKLEY INTERNATIONAL DO BRASIL SEGUROS S.A</t>
  </si>
  <si>
    <t>07.021.544/0001-89</t>
  </si>
  <si>
    <t xml:space="preserve">contabilidade@berkley.com.br                                                    </t>
  </si>
  <si>
    <t xml:space="preserve">AV PRESIDENTE JUSCELINO KUBITSCHEK, 1455 - ANDAR 15 SALA 151                    </t>
  </si>
  <si>
    <t>Notas Fiscais    -100210000-3   -100210000-4   -100210000-5   -100210000-6   -100210000-7   -100210000-8   -100210000-9   -100210000-A</t>
  </si>
  <si>
    <t>16/11/2022
16/12/2022
16/01/2023
16/02/2023
16/03/2023
16/04/2023
16/05/2023
16/06/2023</t>
  </si>
  <si>
    <t>Valdir Rodrigues Ferreira</t>
  </si>
  <si>
    <t>278.591.418-09</t>
  </si>
  <si>
    <t>Rua Antonio Teixeira de Queiroz, 1821</t>
  </si>
  <si>
    <t>0024206-32.2022.5.24.0061 da Vara do Trabalho de Paranaíba</t>
  </si>
  <si>
    <t>Priscila Irismar Feitoza Andrade</t>
  </si>
  <si>
    <t>384.643.448-56</t>
  </si>
  <si>
    <t>Rua
Colibri, 146, Parques dos Pássaros</t>
  </si>
  <si>
    <t>0024024-46.2022.5.24.0061 da Vara do Trabalho de Paranaíba</t>
  </si>
  <si>
    <t>Marcilene Alves Siqueira</t>
  </si>
  <si>
    <t>004.620.271-47</t>
  </si>
  <si>
    <t>Rua 10,
2393, Casa 02, Parque Ana Lúcia</t>
  </si>
  <si>
    <t>0024300-14.2021.5.24.0061 da Vara do Trabalho de Paranaíba</t>
  </si>
  <si>
    <t>Regina Joaquim De Andrade</t>
  </si>
  <si>
    <t>012.317.991-29</t>
  </si>
  <si>
    <t>Rua
Carlos Alves Ferreira, Nº 1132, Bairro: Centro</t>
  </si>
  <si>
    <t>0024542-06.2022.5.24.0071 da Vara do Trabalho de Paranaíba</t>
  </si>
  <si>
    <t>Mateus das Neves</t>
  </si>
  <si>
    <t>063.546.311-31</t>
  </si>
  <si>
    <t>Rua Campo de Marte, 1430,
Bairro Jardim Felix</t>
  </si>
  <si>
    <t>0024385-63.2022.5.24.0061 da Vara do Trabalho de Paranaíba</t>
  </si>
  <si>
    <t>Processo 11080.738.137/2018-41 (ECAC)</t>
  </si>
  <si>
    <t>Antonio Moraes Magalhães Junior</t>
  </si>
  <si>
    <t>404.530.198-46</t>
  </si>
  <si>
    <t>Rua
Fausto Gonçalves Medeiros, 450, Bairro Paraíso das Águas</t>
  </si>
  <si>
    <t>RUBINÉIA</t>
  </si>
  <si>
    <t>15790-000</t>
  </si>
  <si>
    <t>0024416-20.2021.5.24.0061 da Vara do Trabalho de Paranaíba</t>
  </si>
  <si>
    <t>Carmem Maria Borges Brito</t>
  </si>
  <si>
    <t>082.438.136-08</t>
  </si>
  <si>
    <t>Rua
Agenor Pedrosa, Nº 3782, Bairro: Centro</t>
  </si>
  <si>
    <t>0024541-21.2022.5.24.0071 da Vara do Trabalho de Paranaíba</t>
  </si>
  <si>
    <t xml:space="preserve">Francisco Jocelio Ferreira da Silva </t>
  </si>
  <si>
    <t>506.992.024-34</t>
  </si>
  <si>
    <t>Rua Presidente Dutra, Nº 2571, Bairro Vila Barbo</t>
  </si>
  <si>
    <t>0024424-60.2022.5.24.0061 da Vara do Trabalho de Paranaíba</t>
  </si>
  <si>
    <t xml:space="preserve">faturamento.tf@unidas.com.br                                                    </t>
  </si>
  <si>
    <t xml:space="preserve">AV RAJA GABAGLIA - 1781                                                         </t>
  </si>
  <si>
    <t xml:space="preserve">BELO HORIZONTE                                              </t>
  </si>
  <si>
    <t>30380-457</t>
  </si>
  <si>
    <t>NF(s) nº   -000457049-
   -000466016-
   -000466014-
   -000436551-</t>
  </si>
  <si>
    <t>29/09/2022
05/10/2022
18/10/2022</t>
  </si>
  <si>
    <t>Bernardete Rodrigues Dutra</t>
  </si>
  <si>
    <t>302.988.108-32</t>
  </si>
  <si>
    <t>advogadofuza@hotmail.com</t>
  </si>
  <si>
    <t>Rua Frei Mariano, 3615, Boa Vista</t>
  </si>
  <si>
    <t>0024155-21.2022.5.24.0061
 da Vara do Trabalho de Paranaíba</t>
  </si>
  <si>
    <t>Damião Cardoso Brito</t>
  </si>
  <si>
    <t>049.665.026-24</t>
  </si>
  <si>
    <t>Rua Agenor Pedrosa,
Nº 3762, Bairro: Centro</t>
  </si>
  <si>
    <t>0024562-91.2022.5.24.0072 da Vara do Trabalho de Paranaíba</t>
  </si>
  <si>
    <t>Irani Rocha</t>
  </si>
  <si>
    <t>366.331.418-90</t>
  </si>
  <si>
    <t>Rua Américo Alves
Queiroz, Nº 4846, Bairro: Centro</t>
  </si>
  <si>
    <t>0024323-23.2022.5.24.0061 da Vara do Trabalho de Paranaíba</t>
  </si>
  <si>
    <t>David Alex Monteiro da Silva</t>
  </si>
  <si>
    <t>115.822.734-56</t>
  </si>
  <si>
    <t>Rua Maria Antônia de Jesus, Tia Chica I</t>
  </si>
  <si>
    <t>0024248-81.2022.5.24.0061 da Vara do Trabalho de Paranaíba</t>
  </si>
  <si>
    <t>ISOTERM IND E COM DE EMBALAGENS LTDA</t>
  </si>
  <si>
    <t>56.415.979/0004-66</t>
  </si>
  <si>
    <t xml:space="preserve">nfe@isoterm.com.br                                                              </t>
  </si>
  <si>
    <t xml:space="preserve">ROD. WHASHINGTON LUIZ, KM 168, S/N                                              </t>
  </si>
  <si>
    <t xml:space="preserve">SANTA GERTRUDES                                             </t>
  </si>
  <si>
    <t>13510-970</t>
  </si>
  <si>
    <t>NF(s) nº 002-000056263-
002-000056705-
002-000059504-</t>
  </si>
  <si>
    <t>07/07/2022
15/07/2022
03/09/2022</t>
  </si>
  <si>
    <t>Jose Aparecido Ramos</t>
  </si>
  <si>
    <t>888.224.516-00</t>
  </si>
  <si>
    <t>0024586-22.2022.5.24.0072
 da Vara do Trabalho de Paranaíba</t>
  </si>
  <si>
    <t>MACHADO MEYER,SENDACZ E OPICE ADVOGADOS</t>
  </si>
  <si>
    <t>jalves@machadomeyer.com.br</t>
  </si>
  <si>
    <t xml:space="preserve">R CONSOLACAO,247                                                                </t>
  </si>
  <si>
    <t>NF(s) nº 1  -000082365-
1  -000083435-
1  -000083390-</t>
  </si>
  <si>
    <t>29/07/2022
30/07/2022
25/08/2022</t>
  </si>
  <si>
    <t>KOMPLEX CARGO DO BRASIL S.A.</t>
  </si>
  <si>
    <t>34.999.430/0001-80</t>
  </si>
  <si>
    <t xml:space="preserve">carlos.fogagnoli@komplexcargo.com                                               </t>
  </si>
  <si>
    <t xml:space="preserve">RUA CASEMIRO DE ABREU , 76                                                      </t>
  </si>
  <si>
    <t xml:space="preserve">SANTO ANDRE                                                 </t>
  </si>
  <si>
    <t>09061-030</t>
  </si>
  <si>
    <t>NF(s) nº    -000002971-
   -000002987-
   -000002988-</t>
  </si>
  <si>
    <t>28/06/2022
13/07/2022
13/07/2022</t>
  </si>
  <si>
    <t>Jose Braz de Lima</t>
  </si>
  <si>
    <t>020.912.424-54</t>
  </si>
  <si>
    <t>Rua Vitório Mazilro, 51, Centro, Três Fronteiras/SP,</t>
  </si>
  <si>
    <t>0010494-35.2020.5.15.0080 da Vara do Trabalho de Jales</t>
  </si>
  <si>
    <t>M.S. LUZITANIA TRANSPORTES, EXPORTACAO E IMPORTACAO DE PESCA</t>
  </si>
  <si>
    <t>09.675.235/0001-58</t>
  </si>
  <si>
    <t xml:space="preserve">markinhos@maremarpescados.com                                                   </t>
  </si>
  <si>
    <t xml:space="preserve">R PAULINO DE LIMA, 92                                                           </t>
  </si>
  <si>
    <t xml:space="preserve">NAVEGANTES                                                  </t>
  </si>
  <si>
    <t>SC</t>
  </si>
  <si>
    <t>88371-575</t>
  </si>
  <si>
    <t>NF(s) nº 002-000016696-3</t>
  </si>
  <si>
    <t>Eliane Joaquim da Silva</t>
  </si>
  <si>
    <t>652.726.331-72</t>
  </si>
  <si>
    <t>Rua Três Lagoas,
Nº 1541, Bairro: Centro</t>
  </si>
  <si>
    <t>0024465-27.2022.5.24.0061 da Vara do Trabalho de Paranaíba</t>
  </si>
  <si>
    <t>PAULO CESAR CARDOSO DE SOUZA E OUTROS</t>
  </si>
  <si>
    <t>30.974.887/0001-80</t>
  </si>
  <si>
    <t xml:space="preserve">paulinhosempreviva@hotmail.com                                                  </t>
  </si>
  <si>
    <t xml:space="preserve">ESTRADA QUE LIGA ZACARIAS A BURITAMA KM7                                        </t>
  </si>
  <si>
    <t>NF(s) nº 001-000012118-</t>
  </si>
  <si>
    <t>PAULO HIROSE</t>
  </si>
  <si>
    <t>08.812.333/0001-27</t>
  </si>
  <si>
    <t xml:space="preserve">pisciculturasempreviva@gmail.com                                                </t>
  </si>
  <si>
    <t xml:space="preserve">RODOVIA VICINAL ZACARIAS A BURITAMA, ENTRADA A ESQ. KM 17                       </t>
  </si>
  <si>
    <t>NF(s) nº 001-000012164-</t>
  </si>
  <si>
    <t>JAIR I TEIXEIRA</t>
  </si>
  <si>
    <t>786.909.438-20</t>
  </si>
  <si>
    <t xml:space="preserve">jair.teixeira@hotmail.com                                                       </t>
  </si>
  <si>
    <t xml:space="preserve">RUA ALCIDES DA CUNHA, N 380                                                     </t>
  </si>
  <si>
    <t xml:space="preserve">SANTA RITA D'OESTE                                          </t>
  </si>
  <si>
    <t>15780-000</t>
  </si>
  <si>
    <t>NF(s) nº 001-000012212-1
001-000012212-2
001-000012413-</t>
  </si>
  <si>
    <t>15/07/2022
14/08/2022
03/11/2022</t>
  </si>
  <si>
    <t>Processo 10314.720.382/2021-44 (ECAC)</t>
  </si>
  <si>
    <t>Erika dos Santos Pereira</t>
  </si>
  <si>
    <t>124.805.674-43</t>
  </si>
  <si>
    <t>Avenida Santos Dumond, Nº 222, Bairro: Centro</t>
  </si>
  <si>
    <t>0024421-08.2022.5.24.0061 da Vara do Trabalho de Paranaíba</t>
  </si>
  <si>
    <t>Ester Lina Ferreira</t>
  </si>
  <si>
    <t>069.911.311-30</t>
  </si>
  <si>
    <t>esterlinaferreira3@gmail.com</t>
  </si>
  <si>
    <t>Rua Presidente Dutra, nº 3161, Centro</t>
  </si>
  <si>
    <t>0024429-82.2022.5.24.0061 da Vara do Trabalho de Paranaíba</t>
  </si>
  <si>
    <t>Francisco Izidoro do Nascimento</t>
  </si>
  <si>
    <t>797.702.901-49</t>
  </si>
  <si>
    <t>Rua Ulisses Medeiros de
Figueiredo, nº 2.716, Bairro Cidade Nova</t>
  </si>
  <si>
    <t>0024131-90.2022.5.24.0061 da Vara do Trabalho de Paranaíba</t>
  </si>
  <si>
    <t>Simone dos Santos Silva Costa</t>
  </si>
  <si>
    <t>285.296.478-31</t>
  </si>
  <si>
    <t>Rua Doutora Leonor Sanches Lousada e Santos , nº 100, Bloco E – AP. 13, Bairro Cohab I</t>
  </si>
  <si>
    <t>JABOTICABAL</t>
  </si>
  <si>
    <t>14.875-400</t>
  </si>
  <si>
    <t>0011125-72.2016.5.15.0062 da Vara do Trabalho de Lins</t>
  </si>
  <si>
    <t>SH TELAS EIRELI EPP</t>
  </si>
  <si>
    <t>34.032.073/0001-87</t>
  </si>
  <si>
    <t xml:space="preserve">shtelas@gmail.com                                                               </t>
  </si>
  <si>
    <t xml:space="preserve">R. ANTONIO MACHADO, 454 BARRACAO B                                              </t>
  </si>
  <si>
    <t xml:space="preserve">BAURU                                                       </t>
  </si>
  <si>
    <t>17031-430</t>
  </si>
  <si>
    <t>Compra de bens e serviços NF 34</t>
  </si>
  <si>
    <t>Vencimento na data de 28/07/2022</t>
  </si>
  <si>
    <t>Bruna Maria Silveria Carrasco</t>
  </si>
  <si>
    <t>050.771.581-00</t>
  </si>
  <si>
    <t>Rua Maria
Aleluia de Queiroz, Nº 3756, Bairro Primavera</t>
  </si>
  <si>
    <t>0024455-80.2022.5.24.0061 da Vara do Trabalho de Paranaíba</t>
  </si>
  <si>
    <t xml:space="preserve">José Edson Engracio Ferreira </t>
  </si>
  <si>
    <t>040.012.434-31</t>
  </si>
  <si>
    <t xml:space="preserve">Rua Princesa Maria Leopoldina,
4420, Bairro Jardim Imperial, </t>
  </si>
  <si>
    <t>0024240-07.2022.5.24.0061 da Vara do Trabalho de Paranaíba</t>
  </si>
  <si>
    <t>LUCIO MAURO BORGES BASSO</t>
  </si>
  <si>
    <t>569.314.501-82</t>
  </si>
  <si>
    <t xml:space="preserve">lucio@hotmail.com                                                               </t>
  </si>
  <si>
    <t xml:space="preserve">ROD SIDROLANDIA A NIOAQUE 6,5 KM A ESQ 8KM                                      </t>
  </si>
  <si>
    <t xml:space="preserve">SIDROLANDIA                                                 </t>
  </si>
  <si>
    <t>79170-000</t>
  </si>
  <si>
    <t>NF(s) nº 000-000050405-</t>
  </si>
  <si>
    <t>MONTE AZUL ENGENHARIA LTDA</t>
  </si>
  <si>
    <t>00.405.527/0001-04</t>
  </si>
  <si>
    <t xml:space="preserve">contato@monteazulambientalcom.br                                                </t>
  </si>
  <si>
    <t xml:space="preserve">RUA MARCOS TOQUETAO N 1326                                                      </t>
  </si>
  <si>
    <t xml:space="preserve">ARACATUBA                                                   </t>
  </si>
  <si>
    <t>16021-345</t>
  </si>
  <si>
    <t>NF(s) nº 1  -000006223-
1  -000006354-</t>
  </si>
  <si>
    <t>05/09/2022
14/10/2022</t>
  </si>
  <si>
    <t>Silvio Ribeiro Passos e Carla Maria Pereira (Espólio de Leandro Pereira Passos)</t>
  </si>
  <si>
    <t>098.383.478-41</t>
  </si>
  <si>
    <t>Rua Cedro, 191, Bairro Jardim Luiz Zucca</t>
  </si>
  <si>
    <t>OLÍMPIA</t>
  </si>
  <si>
    <t>15.400‐000</t>
  </si>
  <si>
    <t>0024011-47.2022.5.24.0061 da Vara do Trabalho de Paranaíba</t>
  </si>
  <si>
    <t>GUSTAVO JEAN DA COSTA - TRANSPORTES - EIRELI</t>
  </si>
  <si>
    <t>37.042.167/0001-25</t>
  </si>
  <si>
    <t xml:space="preserve">costa_gilmar@hotmail.com                                                        </t>
  </si>
  <si>
    <t xml:space="preserve">RUA FRANCISCO DE QUEIROZ, N° 3210 - SALA B                                      </t>
  </si>
  <si>
    <t>NF(s) nº 1  -000000185-
1  -000000186-</t>
  </si>
  <si>
    <t>13/10/2022
13/10/2022</t>
  </si>
  <si>
    <t>TOTVS SA</t>
  </si>
  <si>
    <t>53.113.791/0001-22</t>
  </si>
  <si>
    <t>sidney.regi@totvs.com.br</t>
  </si>
  <si>
    <t xml:space="preserve">AV BRAZ LEME                                                                    </t>
  </si>
  <si>
    <t>02511-000</t>
  </si>
  <si>
    <t>NF(s) nº UNE-003378886-</t>
  </si>
  <si>
    <t>GRUPOMIR CONSULTORIA E SISTEMAS LTDA</t>
  </si>
  <si>
    <t>42.122.971/0001-54</t>
  </si>
  <si>
    <t xml:space="preserve">jefferson@grupomir.com.br                                                       </t>
  </si>
  <si>
    <t xml:space="preserve">AV. SAGITARIO, 138 TORRE LONDON – SALA 314                                      </t>
  </si>
  <si>
    <t xml:space="preserve">BARUERI                                                     </t>
  </si>
  <si>
    <t>06473-073</t>
  </si>
  <si>
    <t>NF(s) nº 1  -000000735-
1  -000000891-</t>
  </si>
  <si>
    <t>27/07/2022
30/09/2022</t>
  </si>
  <si>
    <t>TAX REVIEW GESTAO TRIBUTARIA LTDA</t>
  </si>
  <si>
    <t>18.384.338/0001-50</t>
  </si>
  <si>
    <t xml:space="preserve">financeiro.tax@taxreview.com.br                                                 </t>
  </si>
  <si>
    <t xml:space="preserve">RUA ELVIRA FERRAZ, 250  CJ 801,802,803                                          </t>
  </si>
  <si>
    <t>NF(s) nº    -000000264-3
   -000000264-4
   -000000264-5
   -000000264-6</t>
  </si>
  <si>
    <t>25/07/2022
25/08/2022
25/09/2022
25/10/2022</t>
  </si>
  <si>
    <t>Claudemir dos Santos Souza</t>
  </si>
  <si>
    <t>033.039.151-80</t>
  </si>
  <si>
    <t>rafael.adv-jus@homail.com</t>
  </si>
  <si>
    <t>Rua Roberto Barraco, 1969, Centro</t>
  </si>
  <si>
    <t>SELVÍRIA</t>
  </si>
  <si>
    <t>79590-000</t>
  </si>
  <si>
    <t>0024695-36.2022.5.24.0072 da 2ª Vara do Trabalho de Três Lagoas</t>
  </si>
  <si>
    <t>Rosimeire Ferreira Ribas</t>
  </si>
  <si>
    <t>120.218.706-42</t>
  </si>
  <si>
    <t>cintiacrsouza@hotmail.com</t>
  </si>
  <si>
    <t>Rua Vira Copos,n°: 1831,Bairro:Jardim Felix, Aparecida do Taboado–MS CEP: 79570-000</t>
  </si>
  <si>
    <t>0025001-14.2017.5.24.0061 da Vara do Trabalho de Paranaíba</t>
  </si>
  <si>
    <t>3L LOCACOES E SERVICOS S.A</t>
  </si>
  <si>
    <t>23.009.600/0001-16</t>
  </si>
  <si>
    <t xml:space="preserve">netoal@begur.com.br                                                             </t>
  </si>
  <si>
    <t xml:space="preserve">R PEDROSO ALVARENGA,328                                                         </t>
  </si>
  <si>
    <t>04531-000</t>
  </si>
  <si>
    <t>NF(s) nº    -000001323-
   -000001416-</t>
  </si>
  <si>
    <t>28/08/2022
28/08/2022</t>
  </si>
  <si>
    <t>MGS FOODS INDUSTRIA E COMERCIO LTDA</t>
  </si>
  <si>
    <t>04.029.048/0001-83</t>
  </si>
  <si>
    <t xml:space="preserve">augusto@mgsfoods.com.br                                                         </t>
  </si>
  <si>
    <t xml:space="preserve">RUA CARLOS HENRIQUE SPENGLER, 1238                                              </t>
  </si>
  <si>
    <t xml:space="preserve">CAMPO GRANDE                                                </t>
  </si>
  <si>
    <t>79018-800</t>
  </si>
  <si>
    <t>NF(s) nº 001-000005860-</t>
  </si>
  <si>
    <t>Arlan Borges</t>
  </si>
  <si>
    <t>131.222.256-54</t>
  </si>
  <si>
    <t>adv.marcos.mendes@gmail.com</t>
  </si>
  <si>
    <t>Lugar
denominado “novo taque”</t>
  </si>
  <si>
    <t>PORTEIRINHA</t>
  </si>
  <si>
    <t>39520-000</t>
  </si>
  <si>
    <t>0010883-47.2020.5.03.0082 da Vara do Trabalho de Monte Azul</t>
  </si>
  <si>
    <t>BG FOOD INDUSTRIA E COMERCIO DE ALIMENTOS LTDA</t>
  </si>
  <si>
    <t>28.899.023/0001-07</t>
  </si>
  <si>
    <t xml:space="preserve">m.garcia@omnifoods.com.br                                                       </t>
  </si>
  <si>
    <t xml:space="preserve">AVENIDA GASPAR DE BRITO N° 36 - LETRA A                                         </t>
  </si>
  <si>
    <t>04403-110</t>
  </si>
  <si>
    <t>NF(s) nº 001-000006558-</t>
  </si>
  <si>
    <t xml:space="preserve">Rone Heleno de Sousa </t>
  </si>
  <si>
    <t>401.999.928-78</t>
  </si>
  <si>
    <t>Avenida Rio Paraná, 521, Cohab Beira Rio, na cidade de Santa Fé do Sul/SP</t>
  </si>
  <si>
    <t>0024977-15.2019.5.24.0061 da Vara do Trabalho de Paranaíba</t>
  </si>
  <si>
    <t>AUTO POSTO RICAO LTDA</t>
  </si>
  <si>
    <t>01.788.102/0001-86</t>
  </si>
  <si>
    <t xml:space="preserve">postorincao@uol.com.br                                                          </t>
  </si>
  <si>
    <t xml:space="preserve">AV PRESIDENTE VARGAS 3932                                                       </t>
  </si>
  <si>
    <t>NF(s) nº 001-000008219-
001-000008225-</t>
  </si>
  <si>
    <t>25/09/2022
27/09/2022</t>
  </si>
  <si>
    <t>MEBRAFE INSTALACOES E EQUIPAMENTOS FRIGORIFICOS LTDA</t>
  </si>
  <si>
    <t>87.422.697/0001-77</t>
  </si>
  <si>
    <t>joel.pinto@mebrafe.com.br</t>
  </si>
  <si>
    <t xml:space="preserve">R JACOB LUCHESI,4985                                                            </t>
  </si>
  <si>
    <t xml:space="preserve">CAXIAS DO SUL                                               </t>
  </si>
  <si>
    <t>RS</t>
  </si>
  <si>
    <t>95032-000</t>
  </si>
  <si>
    <t>NF(s) nº 010-000042966-2
010-000042155-6</t>
  </si>
  <si>
    <t>04/07/2022
03/08/2022</t>
  </si>
  <si>
    <t>Atilio Gama de Souza</t>
  </si>
  <si>
    <t>066.084.358-78</t>
  </si>
  <si>
    <t>Rua Orlando Portela, nº 196, na cidade de Promissão/SP</t>
  </si>
  <si>
    <t>0010696-71.2017.5.15.0062 da Vara do Trabalho de Lins</t>
  </si>
  <si>
    <t>João Marcos de Lima</t>
  </si>
  <si>
    <t>115.854.154-64</t>
  </si>
  <si>
    <t>Rua Salgado Filho, nº.2908,centro,na cidade de Aparecida do Taboado/MS, CEP: 79570-000</t>
  </si>
  <si>
    <t>0024319-20.2021.5.24.0061 da Vara do Trabalho de Paranaíba</t>
  </si>
  <si>
    <t xml:space="preserve">Marcelo Angelo Custodio </t>
  </si>
  <si>
    <t>115.014.824-16</t>
  </si>
  <si>
    <t>Rua Geronimo Marques de Queiroz, nº. 1048,Vila Barbosa,na cidade de Aparecida do Taboado/MS, CEP: 79570-000</t>
  </si>
  <si>
    <t>0024321-87.2021.5.24.0061 da Vara do Trabalho de Paranaíba</t>
  </si>
  <si>
    <t>Matias da Silva de Oliveira</t>
  </si>
  <si>
    <t>022.574.683-25</t>
  </si>
  <si>
    <t>rafael.adv-jus@hotmail.com</t>
  </si>
  <si>
    <t>Rua Papa João Paulo, 2435, São João, CEP: 79570-000, na cidade de Aparecida do Taboado-MS</t>
  </si>
  <si>
    <t>0024688-48.2020.5.24.0061 da Vara do Trabalho de Paranaíba</t>
  </si>
  <si>
    <t>Dion Cleiton Coutinho de Araújo</t>
  </si>
  <si>
    <t>073.985.345-74</t>
  </si>
  <si>
    <t>Rua Jonatas Ubiratan Alves, nº 870, Bairro Jardim Redentora</t>
  </si>
  <si>
    <t>0024222-20.2021.5.24.0061 da Vara do Trabalho de Paranaíba</t>
  </si>
  <si>
    <t>RM CONSULTORIA EMPRESARIAL LTDA</t>
  </si>
  <si>
    <t>45.001.424/0001-09</t>
  </si>
  <si>
    <t xml:space="preserve">contato@integralesolucoes.com.br                                                </t>
  </si>
  <si>
    <t xml:space="preserve">RUA 13 - NUMERO 365                                                             </t>
  </si>
  <si>
    <t>NF(s) nº A  -000000008-</t>
  </si>
  <si>
    <t>PORTO SEGURO COMPANHIA DE SEGUROS GERAIS</t>
  </si>
  <si>
    <t>61.198.164/0001-60</t>
  </si>
  <si>
    <t xml:space="preserve">arq.exp@portoseguro.com.br                                                      </t>
  </si>
  <si>
    <t xml:space="preserve">AV RIO BRANCO, 1489 - RUA GUAIANASES, 1238                                      </t>
  </si>
  <si>
    <t>01205-001</t>
  </si>
  <si>
    <t>NF(s) nº    -118954043-3
   -118954043-4
   -118954043-5
   -118954043-6</t>
  </si>
  <si>
    <t>21/09/2022
21/09/2022
21/09/2022
21/09/2022</t>
  </si>
  <si>
    <t>CLARICE CONFECCOES LTDA</t>
  </si>
  <si>
    <t>42.966.613/0001-28</t>
  </si>
  <si>
    <t xml:space="preserve">clarissaconfeccao@yahoo.com.br                                                  </t>
  </si>
  <si>
    <t xml:space="preserve">AV EMPREENDEDOR, 1588                                                           </t>
  </si>
  <si>
    <t>NF(s) nº 001-000000024-</t>
  </si>
  <si>
    <t>DVA COMERCIO ATACADISTA DE ALIMENTOS LTDA</t>
  </si>
  <si>
    <t>18.547.816/0001-03</t>
  </si>
  <si>
    <t xml:space="preserve">fiscal@dvaatacado.com.br                                                        </t>
  </si>
  <si>
    <t xml:space="preserve">NUCR ALEX GUSMAO GLEBA LOTE 455 PARTE A                                         </t>
  </si>
  <si>
    <t>72701-997</t>
  </si>
  <si>
    <t>NF(s) nº    -000000002-</t>
  </si>
  <si>
    <t>WORLD SEG PRODUTOS PARA SEGURANCA LTDA</t>
  </si>
  <si>
    <t>02.311.428/0003-42</t>
  </si>
  <si>
    <t xml:space="preserve">andre@worldseg.com.br                                                           </t>
  </si>
  <si>
    <t xml:space="preserve">AV VERA CRUZ,                                                                   </t>
  </si>
  <si>
    <t xml:space="preserve">GOIANIA                                                     </t>
  </si>
  <si>
    <t>74675-830</t>
  </si>
  <si>
    <t>Notas Fiscais 001-000075796-001-000075797-001-000075798-001-000075800-001-000075802-001-000075803-001-000075825-001-000084510-001-000084608-001-000085133-001-000084511-001-000076501-001-000076626-001-000076647-001-000076651-001-000076673-001-000076712-001-000076713-001-000076714-001-000076715-001-000085418-001-000085814-001-000085888-001-000076648-001-000076649-001-000076666-</t>
  </si>
  <si>
    <t>14/10/2022
17/10/2022
28/10/2022
07/11/2022</t>
  </si>
  <si>
    <t>Roberto Ritiele de Morais Dantas</t>
  </si>
  <si>
    <t>035.105.751-05</t>
  </si>
  <si>
    <t>Rua Irineu Fernandes Rodrigues, 771, Centro</t>
  </si>
  <si>
    <t>0024598-39.2022.5.24.0071 da 1ª Vara do Trabalho de Três Lagoas</t>
  </si>
  <si>
    <t>AGROINOVA GESTAO AGROPECUARIA LTDA</t>
  </si>
  <si>
    <t>37.496.656/0001-57</t>
  </si>
  <si>
    <t>marina@agroinova.com.br</t>
  </si>
  <si>
    <t xml:space="preserve">AV. NOSSA SENHORA DE FATIMA                                                     </t>
  </si>
  <si>
    <t xml:space="preserve">TOCANTINOPOLIS                                              </t>
  </si>
  <si>
    <t>TO</t>
  </si>
  <si>
    <t>77900-000</t>
  </si>
  <si>
    <t>NF(s) nº 1  -000000882-
1  -000001024-
1  -000001025-
1  -000001023-</t>
  </si>
  <si>
    <t>28/05/2022
26/09/2022
02/10/2022
06/10/2022</t>
  </si>
  <si>
    <t>MASAO SHIKI &amp; CIA LTDA - ME</t>
  </si>
  <si>
    <t>03.595.505/0001-34</t>
  </si>
  <si>
    <t xml:space="preserve">csantahelena@terra.com.br </t>
  </si>
  <si>
    <t xml:space="preserve">R DUQUE DE CAXIAS 4049                                                          </t>
  </si>
  <si>
    <t>Compra de bens e serviços NF 5341, 5342, 5339, 5340</t>
  </si>
  <si>
    <t>Vencimentos nas datas de 01/10/2022, 06/10/2022 e 14/10/2022</t>
  </si>
  <si>
    <t>ZLS SAMURAI SERVICOS DE PORTARIA LTDA - EPP</t>
  </si>
  <si>
    <t>26.092.963/0001-56</t>
  </si>
  <si>
    <t xml:space="preserve">athoarroyo@bol.com.br                                                           </t>
  </si>
  <si>
    <t xml:space="preserve">AL RIO PARANAPANEMA,21                                                          </t>
  </si>
  <si>
    <t>Compra de bens e serviços NF 365</t>
  </si>
  <si>
    <t>Amilton Rosa Santana</t>
  </si>
  <si>
    <t>283.442.848-48</t>
  </si>
  <si>
    <t xml:space="preserve"> thais_pulici@hotmail.com</t>
  </si>
  <si>
    <t>Fazenda Agrovila José Bonifácio, lote 17 – CEP 16.370-970, na cidade de Promissão, estado de São Paulo</t>
  </si>
  <si>
    <t xml:space="preserve"> 16.370-970</t>
  </si>
  <si>
    <t>0011657-75.2018.5.15.0062 da Vara do Trabalho de Lins</t>
  </si>
  <si>
    <t>Alcino Antonio de Jesus</t>
  </si>
  <si>
    <t>119.971.118-70</t>
  </si>
  <si>
    <t>Rua 12 de maio, 682, Centro</t>
  </si>
  <si>
    <t>0024712-72.2022.5.24.0072 da 2ª Vara do Trabalho de Três Lagoas</t>
  </si>
  <si>
    <t>JULIANA GARCIA BOSSO ME</t>
  </si>
  <si>
    <t>28.560.758/0001-01</t>
  </si>
  <si>
    <t xml:space="preserve">restaurante.oba@hotmail.com                                                     </t>
  </si>
  <si>
    <t xml:space="preserve">AV NAVARRO DE ANDRADE, 343                                                      </t>
  </si>
  <si>
    <t>Vencimento na data de 24/09/2022</t>
  </si>
  <si>
    <t>CIPATEX IMPREGNADORA DE P E T LTDA</t>
  </si>
  <si>
    <t>47.254.461/0022-89</t>
  </si>
  <si>
    <t xml:space="preserve">impregnadora.nfe@cipatex.com.br                                                 </t>
  </si>
  <si>
    <t xml:space="preserve">RUA ARLINDO CAMPANA, 219                                                        </t>
  </si>
  <si>
    <t xml:space="preserve">CERQUILHO                                                   </t>
  </si>
  <si>
    <t>18528-632</t>
  </si>
  <si>
    <t>NF(s) nº 001-000346166-3</t>
  </si>
  <si>
    <t>RODRIGUES &amp; ZAFALON LTDA</t>
  </si>
  <si>
    <t>00.735.801/0001-03</t>
  </si>
  <si>
    <t>apostosp@hotmail.com</t>
  </si>
  <si>
    <t xml:space="preserve">AV CONS ANTONIO PRADO 1990                                                      </t>
  </si>
  <si>
    <t>NF(s) nº 055-000024521-
055-000024522-</t>
  </si>
  <si>
    <t>28/09/2022
28/09/2022</t>
  </si>
  <si>
    <t>NEXCO - NEGOCIO IMPORTACAO, EXPORTACAO E COMERCIO LTDA</t>
  </si>
  <si>
    <t>03.975.502/0004-79</t>
  </si>
  <si>
    <t xml:space="preserve">gerenciasp@nexco.com.br                                                         </t>
  </si>
  <si>
    <t xml:space="preserve">RUA COSTA BARROS, 365                                                           </t>
  </si>
  <si>
    <t>03210-000</t>
  </si>
  <si>
    <t>NF(s) nº 001-000000844-4
001-000000845-4
001-000000846-4</t>
  </si>
  <si>
    <t>06/10/2022
06/10/2022
06/10/2022</t>
  </si>
  <si>
    <t>WHITE MARTINS GASES INDUSTRIAIS LTDA</t>
  </si>
  <si>
    <t>35.820.448/0025-03</t>
  </si>
  <si>
    <t xml:space="preserve">white@martins.com                                                               </t>
  </si>
  <si>
    <t xml:space="preserve">AV COSTA E SILVA, 775                                                           </t>
  </si>
  <si>
    <t>79050-010</t>
  </si>
  <si>
    <t>NF(s) nº 400-000002645-
604-000000205-
604-000000229-
604-000000231-
604-000000257-</t>
  </si>
  <si>
    <t>06/10/2022
06/10/2022
13/10/2022
13/10/2022
20/10/2022</t>
  </si>
  <si>
    <t>LIMA E PERGHER INDUSTRIA E COMERCIO S/A</t>
  </si>
  <si>
    <t>22.685.341/0006-95</t>
  </si>
  <si>
    <t xml:space="preserve">nazir.filho@startquimica.com.br                                                 </t>
  </si>
  <si>
    <t xml:space="preserve">AV AIRTON BORGES DA SILVA N 740                                                 </t>
  </si>
  <si>
    <t xml:space="preserve">UBERLANDIA                                                  </t>
  </si>
  <si>
    <t>38402-100</t>
  </si>
  <si>
    <t>NF(s) nº 001-002666052-
001-002666058-
001-002666077-</t>
  </si>
  <si>
    <t>14/10/2022
14/10/2022
14/10/2022</t>
  </si>
  <si>
    <t xml:space="preserve">Aguinaldo Jose da Silva Lira </t>
  </si>
  <si>
    <t>052.306.521-36</t>
  </si>
  <si>
    <t>Rua Princesa Isabel, nº 2.373,Bairro São Lucas</t>
  </si>
  <si>
    <t>0024961-61.2019.5.24.0061 da Vara do Trabalho de Paranaíba</t>
  </si>
  <si>
    <t>Alécio Antônio Martins</t>
  </si>
  <si>
    <t xml:space="preserve">098.143.438-03 </t>
  </si>
  <si>
    <t>advocacia@carlosadalbertorodrigues.com.br</t>
  </si>
  <si>
    <t>Rua Angelo Francisco Gobi n° 444, Bairro Jardim das Oliveiras</t>
  </si>
  <si>
    <t>ADOLFO</t>
  </si>
  <si>
    <t>15230-000</t>
  </si>
  <si>
    <t>0012288-87.2016.5.15.0062 da Vara do Trabalho de Lins</t>
  </si>
  <si>
    <t>Bruno Luis dos Santos</t>
  </si>
  <si>
    <t>436.238.538-01</t>
  </si>
  <si>
    <t>gustavocalsavara_adv@outlook.com</t>
  </si>
  <si>
    <t>Residente No Assentamento Reunidas, Agrovila dos 44, Lote 35</t>
  </si>
  <si>
    <t>0013311-68.2016.5.15.0062 da Vara do Trabalho de Lins</t>
  </si>
  <si>
    <t>Daciele da Silva Santos</t>
  </si>
  <si>
    <t>015.981.144-92</t>
  </si>
  <si>
    <t>Rua Jaciara, 2170, Bairro Vila Glória, na cidade de Aparecida do Taboado/MS</t>
  </si>
  <si>
    <t>0024105-63.2020.5.24.0061 da Vara do Trabalho de Paranaíba</t>
  </si>
  <si>
    <t>Janaina Aparecida da Silva</t>
  </si>
  <si>
    <t>411.760.958-03</t>
  </si>
  <si>
    <t>Agrovila dos 44, Fazenda Reunidas, Lote nº 77, na cidade de Promissão-SP</t>
  </si>
  <si>
    <t>0013123-75.2016.5.15.0062 da Vara do Trabalho de Lins</t>
  </si>
  <si>
    <t>COVABRA SUPERMERCADOS LTDA</t>
  </si>
  <si>
    <t>61.233.151/0001-84</t>
  </si>
  <si>
    <t xml:space="preserve">fiscal@covabra.com.br                                                           </t>
  </si>
  <si>
    <t xml:space="preserve">R DOMINGOS PRETTI 165                                                           </t>
  </si>
  <si>
    <t xml:space="preserve">ITATIBA                                                     </t>
  </si>
  <si>
    <t>13255-280</t>
  </si>
  <si>
    <t>NF(s) nº    -000147161-</t>
  </si>
  <si>
    <t>TOTAL QUIMICA INDUSTRIA E COMERCIO LTDA</t>
  </si>
  <si>
    <t>80.373.145/0001-77</t>
  </si>
  <si>
    <t xml:space="preserve">vendas1@totalquimica.com.br                                                     </t>
  </si>
  <si>
    <t xml:space="preserve">RUA EMILIO ROMANI, 1150                                                         </t>
  </si>
  <si>
    <t>81460-020</t>
  </si>
  <si>
    <t>NF(s) nº 001-000044344-</t>
  </si>
  <si>
    <t>PREVEMAX CONFECCOES PLASTICAS LTDA</t>
  </si>
  <si>
    <t>03.084.401/0001-65</t>
  </si>
  <si>
    <t>vendas27@prevemax.com.br</t>
  </si>
  <si>
    <t xml:space="preserve">R BRASIL CORREA 630                                                             </t>
  </si>
  <si>
    <t xml:space="preserve">VIDEIRA                                                     </t>
  </si>
  <si>
    <t>89560-000</t>
  </si>
  <si>
    <t>NF(s) nº 001-000372265-1
001-000375097-1
001-000375097-2</t>
  </si>
  <si>
    <t>03/09/2022
08/10/2022
23/10/2022</t>
  </si>
  <si>
    <t>Daniel Martins Filho</t>
  </si>
  <si>
    <t>061.762.791-60</t>
  </si>
  <si>
    <t>giselli.datore@hotmail.com</t>
  </si>
  <si>
    <t>Rua Amador Bueno, n. 42,
Centro</t>
  </si>
  <si>
    <t>0010092-80.2022.5.15.0080
 da Vara do Trabalho de Jales</t>
  </si>
  <si>
    <t>Valdevan Fausto da Silva</t>
  </si>
  <si>
    <t>131.962.504-58</t>
  </si>
  <si>
    <t>Américo Alves Queiroz, nº.4367</t>
  </si>
  <si>
    <t>0024232-64.2021.5.24.0061 da Vara do Trabalho de Paranaíba</t>
  </si>
  <si>
    <t>GIRO CERTO PROMOCOES EIRELI</t>
  </si>
  <si>
    <t>18.767.642/0001-86</t>
  </si>
  <si>
    <t xml:space="preserve">anderromao@hotmail.com                                                          </t>
  </si>
  <si>
    <t xml:space="preserve">R GABRIEL IDALIO DE CAMARGO 330                                                 </t>
  </si>
  <si>
    <t xml:space="preserve">AMERICANA                                                   </t>
  </si>
  <si>
    <t>13465-130</t>
  </si>
  <si>
    <t>NF(s) nº 1  -000002180-</t>
  </si>
  <si>
    <t>GUIBUST COMERCIO DE PECAS AUTOMOTIVAS LTDA - ME</t>
  </si>
  <si>
    <t>04.556.730/0001-24</t>
  </si>
  <si>
    <t>guibust@terra.com.br</t>
  </si>
  <si>
    <t xml:space="preserve">AV GRANDES LAGOS 850                                                            </t>
  </si>
  <si>
    <t>Compra de bens e serviços NF 9353, 9354, 5906, 5907, 9357, 5909, 5910, 9358, 5913</t>
  </si>
  <si>
    <t>Vencimentos nas datas de 26/09/2022, 30/09/2022, 04/10/2022 e 08/10/2022</t>
  </si>
  <si>
    <t>ORGANO SOLVI - SOLUCOES ORGANICAS PARA A VIDA S/A</t>
  </si>
  <si>
    <t>12.589.885/0002-76</t>
  </si>
  <si>
    <t xml:space="preserve">esantos@solvi.com                                                               </t>
  </si>
  <si>
    <t xml:space="preserve">ROD. MARECHAL RONDON, S/N                                                       </t>
  </si>
  <si>
    <t xml:space="preserve">COROADOS                                                    </t>
  </si>
  <si>
    <t>16260-000</t>
  </si>
  <si>
    <t>NF(s) nº 1  -000002864-</t>
  </si>
  <si>
    <t>CRESCO COMERCIO DE ALIMENTOS LTDA</t>
  </si>
  <si>
    <t>18.303.320/0008-52</t>
  </si>
  <si>
    <t xml:space="preserve">tributario@marche.com.br                                                        </t>
  </si>
  <si>
    <t xml:space="preserve">ALAMEDA RIO NEGRO N° 1406                                                       </t>
  </si>
  <si>
    <t>06454-000</t>
  </si>
  <si>
    <t>NF(s) nº    -000000008-
   -000000009-
   -000000010-</t>
  </si>
  <si>
    <t>01/10/2022
01/11/2022
01/12/2022</t>
  </si>
  <si>
    <t>INDUSTRIA E COMERCIO DE BALANCAS BMH - EIRELI - EPP</t>
  </si>
  <si>
    <t>08.035.135/0001-02</t>
  </si>
  <si>
    <t xml:space="preserve">flavio@pesoexatobalancas.com.br                                                 </t>
  </si>
  <si>
    <t xml:space="preserve">R BENTO GONCALVES N 319                                                         </t>
  </si>
  <si>
    <t xml:space="preserve">DOIS VIZINHOS                                               </t>
  </si>
  <si>
    <t>85660-000</t>
  </si>
  <si>
    <t>Compra de bens e serviços NF 131 e 9203</t>
  </si>
  <si>
    <t>JOSE ANTONIO AMORIM - PECAS - ME</t>
  </si>
  <si>
    <t>07.484.837/0001-00</t>
  </si>
  <si>
    <t>mecanicachassivan@gmail.com</t>
  </si>
  <si>
    <t xml:space="preserve">ROD BR 153,S/N                                                                  </t>
  </si>
  <si>
    <t xml:space="preserve">JOSE BONIFACIO                                              </t>
  </si>
  <si>
    <t>15200-000</t>
  </si>
  <si>
    <t>Compra de bens e serviços NF 12426, 12427, 8576 e 8577</t>
  </si>
  <si>
    <t>Vencimento na data de 13/10/2022</t>
  </si>
  <si>
    <t>Silvio Carlos de Oliveira</t>
  </si>
  <si>
    <t>003.213.691-90</t>
  </si>
  <si>
    <t>Rua dos Pioneiros, nº.2349, na cidade de Aparecida do Taboado/MS, CEP: 79570-000</t>
  </si>
  <si>
    <t>0024733-52.2020.5.24.0061 da Vara do Trabalho de Paranaíba</t>
  </si>
  <si>
    <t>EXXPER - CONSULTORIA EM TECNOLOGIA DA INFORMACAO LTDA</t>
  </si>
  <si>
    <t>34.773.893/0001-20</t>
  </si>
  <si>
    <t xml:space="preserve">lucas.santiago@fulltimerh.com                                                   </t>
  </si>
  <si>
    <t xml:space="preserve">CRAVINHOS                                                                       </t>
  </si>
  <si>
    <t xml:space="preserve">CRAVINHOS                                                   </t>
  </si>
  <si>
    <t>14140-000</t>
  </si>
  <si>
    <t>NF(s) nº    -000040345-
   -000040347-</t>
  </si>
  <si>
    <t>30/09/2022
30/09/2022</t>
  </si>
  <si>
    <t>Andreia Mendes da Silva</t>
  </si>
  <si>
    <t>812.795.401-25</t>
  </si>
  <si>
    <t>Avenida da Saudade, nº.14,Jardim Selma,na cidade de Aparecida do Taboado/MS, CEP: 79570-000,</t>
  </si>
  <si>
    <t>0024398-96.2021.5.24.0061 da Vara do Trabalho de Paranaíba</t>
  </si>
  <si>
    <t>HMW - PROJETOS AMBIENTAIS E MEDICINA DO TRABALHO LTDA</t>
  </si>
  <si>
    <t>21.398.792/0001-74</t>
  </si>
  <si>
    <t xml:space="preserve">wander@hmwengenharia.com.br                                                     </t>
  </si>
  <si>
    <t xml:space="preserve">RUA 14, N. 1334                                                                 </t>
  </si>
  <si>
    <t>NF(s) nº A  -000003121-
A  -000003148-
A  -000003164-
A  -000003127-
A  -000003165-</t>
  </si>
  <si>
    <t>10/10/2022
14/10/2022
14/10/2022
15/10/2022
15/10/2022</t>
  </si>
  <si>
    <t>ADILSON CEZAR GOMES JUNIOR</t>
  </si>
  <si>
    <t xml:space="preserve">eletromectresirmaos@hotmail.com                                                 </t>
  </si>
  <si>
    <t xml:space="preserve">RUA MANOEL NUNES CARDOSO                                                        </t>
  </si>
  <si>
    <t>NF(s) nº 1  -000000368-</t>
  </si>
  <si>
    <t>BIOMEDH MICROBIOTECNOLOGIA LTDA</t>
  </si>
  <si>
    <t>05.305.097/0001-64</t>
  </si>
  <si>
    <t xml:space="preserve">biomedh@biomedh.com.br                                                          </t>
  </si>
  <si>
    <t xml:space="preserve">RUA ITAJUBA, DE 1904 / 1905 AO FIM                                              </t>
  </si>
  <si>
    <t>31035-540</t>
  </si>
  <si>
    <t>NF(s) nº 001-000014633-</t>
  </si>
  <si>
    <t>PARAFLEX COMERCIO VAREJISTA DE MATERIAS HIDRAULICOS LTDA</t>
  </si>
  <si>
    <t>11.639.629/0001-00</t>
  </si>
  <si>
    <t xml:space="preserve">contato@paraflex.com.br </t>
  </si>
  <si>
    <t xml:space="preserve">AV. GRANDES LAGOS , 1173                                                        </t>
  </si>
  <si>
    <t>Notas Fiscais 001-000013744-A  -000000097-A  -000000098-001-000013840-A  -000000100-A  -000000099-A  -000000101-001-000013968-001-000013967-001-000014007-A  -000000102-A  -000000103-001-000014062-001-000011734-</t>
  </si>
  <si>
    <t>06/09/2022
09/09/2022
28/09/2022
03/10/2022
14/10/2022
17/10/2022
21/10/2022
24/10/2022
27/12/2022</t>
  </si>
  <si>
    <t xml:space="preserve">Alessandro Leite de Souza </t>
  </si>
  <si>
    <t>367.659.188-76</t>
  </si>
  <si>
    <t>jugmmota2009@hotmail.com</t>
  </si>
  <si>
    <t>Rua Herminia Paiola, nº 23, Bairro Liana, na cidade de Fernandópolis/SP -CEP 15600-472,</t>
  </si>
  <si>
    <t>FERNANDÓPOLIS</t>
  </si>
  <si>
    <t>15600-472</t>
  </si>
  <si>
    <t>0010767-80.2019.5.15.0037 da Vara do Trabalho de Fernandópolis</t>
  </si>
  <si>
    <t>CLARO S/A</t>
  </si>
  <si>
    <t>40.432.544/0001-47</t>
  </si>
  <si>
    <t>comercial.rp@blueit.com.br</t>
  </si>
  <si>
    <t xml:space="preserve">RUA FLORIDA, 1970                                                               </t>
  </si>
  <si>
    <t>04565-001</t>
  </si>
  <si>
    <t>Notas Fiscais 401-000028520-525-001627585-525-001628972-525-001629783-</t>
  </si>
  <si>
    <t>TAFF BRASIL TRANSPORTES LTDA</t>
  </si>
  <si>
    <t>20.009.878/0001-03</t>
  </si>
  <si>
    <t xml:space="preserve">joaobento@grupotaff.com.br                                                      </t>
  </si>
  <si>
    <t xml:space="preserve">RUA NELSON DE MORAES LOPES 64                                                   </t>
  </si>
  <si>
    <t>02052-045</t>
  </si>
  <si>
    <t>Notas Fiscais 011-000025752-
011-000023618-
002-000325781-
002-000325782-
002-000325783-
002-000325784-
002-000327200-
011-000024781-
011-000024069-
002-000318990-
011-000024572-
002-000324670-
011-000025584-
002-000324679-
002-000327076-
002-000328518-
011-000025583-
002-000334912-
002-000327075-
002-000328512-
002-000328513-
002-000334910-</t>
  </si>
  <si>
    <t>16/09/2022
22/09/2022
29/09/2022
04/10/2022
11/10/2022
18/10/2022
20/10/2022</t>
  </si>
  <si>
    <t>A3Q LABORATORIOS LTDA</t>
  </si>
  <si>
    <t>05.642.544/0001-70</t>
  </si>
  <si>
    <t xml:space="preserve">gabriela.lima@a3q.com.br                                                        </t>
  </si>
  <si>
    <t xml:space="preserve">R URUGUAI,533                                                                   </t>
  </si>
  <si>
    <t xml:space="preserve">CASCAVEL                                                    </t>
  </si>
  <si>
    <t>85805-000</t>
  </si>
  <si>
    <t>NF(s) nº 1  -000019679-
1  -000019680-
1  -000019681-
1  -000019681-</t>
  </si>
  <si>
    <t>27/09/2022
06/10/2022
14/10/2022
14/10/2022</t>
  </si>
  <si>
    <t>DSA TECNOLOGIA E SEGURANCA DA INFORMACAO LTDA</t>
  </si>
  <si>
    <t>08.819.152/0001-22</t>
  </si>
  <si>
    <t xml:space="preserve">financeiro@dsatecnologia.com                                                    </t>
  </si>
  <si>
    <t xml:space="preserve">AVENIDA BRASILIA                                                                </t>
  </si>
  <si>
    <t>16018-000</t>
  </si>
  <si>
    <t>NF(s) nº 1  -000006797-
1  -000006798-
1  -000006799
1  -000006796--</t>
  </si>
  <si>
    <t>12/10/2022
12/10/2022
12/10/2022
14/10/2022</t>
  </si>
  <si>
    <t>LUIZ ANTONIO TEIXEIRA 03307716808</t>
  </si>
  <si>
    <t>11.625.529/0001-17</t>
  </si>
  <si>
    <t xml:space="preserve">juniorvanguarda@gmail.com                                                       </t>
  </si>
  <si>
    <t xml:space="preserve">RUA JOSE DOMINGUES DA FONSECA  2240                                             </t>
  </si>
  <si>
    <t>NF(s) nº A  -000000350-</t>
  </si>
  <si>
    <t>NELSON YUKIO MIZOBATA</t>
  </si>
  <si>
    <t>04.244.396/0001-73</t>
  </si>
  <si>
    <t xml:space="preserve">tornel_ny@hotmail.com                                                           </t>
  </si>
  <si>
    <t xml:space="preserve">AV ROTARY CLUB                                                                  </t>
  </si>
  <si>
    <t>NF(s) nº 1  -000002253-
1  -000002254-</t>
  </si>
  <si>
    <t>14/10/2022
14/10/2022</t>
  </si>
  <si>
    <t>LUIS FERNANDO SOARES 05221892103</t>
  </si>
  <si>
    <t>26.866.346/0001-60</t>
  </si>
  <si>
    <t xml:space="preserve">diretoria@lfsoares.com.br                                                       </t>
  </si>
  <si>
    <t xml:space="preserve">RUA MARIA GUILHERMINA ESTEVES, 535                                              </t>
  </si>
  <si>
    <t>79621-010</t>
  </si>
  <si>
    <t>NF(s) nº 1  -000000337-
1  -000000335-
1  -000000336-
1  -000000338-</t>
  </si>
  <si>
    <t>06/10/2022
06/10/2022
06/10/2022
14/10/2022</t>
  </si>
  <si>
    <t>MSS SEIDOR DO BRASIL CONSULTORIA LTDA</t>
  </si>
  <si>
    <t>15.535.155/0001-08</t>
  </si>
  <si>
    <t>renata.araujo@seidor.com.br</t>
  </si>
  <si>
    <t xml:space="preserve">AV ENGENHEIRO LUIZ CARLOS BERRINI, 1461                                         </t>
  </si>
  <si>
    <t>04571-903</t>
  </si>
  <si>
    <t>NF(s) nº 1  -000022201-</t>
  </si>
  <si>
    <t>DIRETA ROLAMENTOS COM E IMP LTDA</t>
  </si>
  <si>
    <t>04.694.715/0001-42</t>
  </si>
  <si>
    <t xml:space="preserve">roldireta@terra.com.br                                                          </t>
  </si>
  <si>
    <t xml:space="preserve">AV FLORIANO ANDRE CABRERA, 1371                                                 </t>
  </si>
  <si>
    <t>15081-190</t>
  </si>
  <si>
    <t>NF(s) nº 001-000000301-1
001-000000320-
001-000000301-2</t>
  </si>
  <si>
    <t>08/10/2022
13/10/2022
07/11/2022</t>
  </si>
  <si>
    <t>NEOGRID INFORMATICA S.A</t>
  </si>
  <si>
    <t>05.794.609/0002-84</t>
  </si>
  <si>
    <t xml:space="preserve">brandao@trino.cnt.br                                                            </t>
  </si>
  <si>
    <t xml:space="preserve">R CINCINATO BRAGA, 37                                                           </t>
  </si>
  <si>
    <t>01333-011</t>
  </si>
  <si>
    <t>NF(s) nº 1  -000034534-</t>
  </si>
  <si>
    <t>LUIZ MOLINA GOMES - ME</t>
  </si>
  <si>
    <t>67.315.903/0001-32</t>
  </si>
  <si>
    <t xml:space="preserve">mecanicaagricola_molina@hotmail.com                                             </t>
  </si>
  <si>
    <t xml:space="preserve">AV CONS ANTONIO PRADO,2351                                                      </t>
  </si>
  <si>
    <t>Compra de bens e serviços NF A  -000001086, A  -000001092 e 1047</t>
  </si>
  <si>
    <t>Vencimentos nas datas de 24/09/2022, 01/10/2022 e 15/10/2022</t>
  </si>
  <si>
    <t>WELL TECH EMPILHADEIRAS LTDA - EPP</t>
  </si>
  <si>
    <t>20.432.189/0001-07</t>
  </si>
  <si>
    <t>comercial@welltech.com.br</t>
  </si>
  <si>
    <t xml:space="preserve">AV RANULPHO MARQUES LEAL,1051                                                   </t>
  </si>
  <si>
    <t>79611-100</t>
  </si>
  <si>
    <t>Compra de bens e serviços NF 1  -000006253-</t>
  </si>
  <si>
    <t>COGERA SERVICOS ELETRICOS LTDA</t>
  </si>
  <si>
    <t>15.706.824/0001-59</t>
  </si>
  <si>
    <t xml:space="preserve">contato@sonarenergia.com.br                                                     </t>
  </si>
  <si>
    <t xml:space="preserve">AVENIDA GURY MARQUES, 2820                                                      </t>
  </si>
  <si>
    <t>79071-250</t>
  </si>
  <si>
    <t>NF(s) nº 1  -000017637-</t>
  </si>
  <si>
    <t>ARVAL BRASIL LTDA.</t>
  </si>
  <si>
    <t>07.063.698/0001-33</t>
  </si>
  <si>
    <t xml:space="preserve">ivy.endo@br.arval.com                                                           </t>
  </si>
  <si>
    <t xml:space="preserve">AV CHEDID JAFET 222                                                             </t>
  </si>
  <si>
    <t>04551-065</t>
  </si>
  <si>
    <t>NF(s) nº    -000326685-</t>
  </si>
  <si>
    <t>AGILE PROCESS TECNOLOGIA LTDA - ME</t>
  </si>
  <si>
    <t>21.346.033/0001-68</t>
  </si>
  <si>
    <t xml:space="preserve">diferencialcontabilidade18@gmail.com                                            </t>
  </si>
  <si>
    <t xml:space="preserve">ROD SC 401 KM 01, N° 600                                                        </t>
  </si>
  <si>
    <t xml:space="preserve">FLORIANOPOLIS                                               </t>
  </si>
  <si>
    <t>88030-000</t>
  </si>
  <si>
    <t>Compra de bens e serviços NF 1  -000003413-</t>
  </si>
  <si>
    <t>Vencimento na data de 16/10/2022</t>
  </si>
  <si>
    <t>BOLSAO ELETROMOTORES</t>
  </si>
  <si>
    <t>34.789.868/0001-34</t>
  </si>
  <si>
    <t>motoresebombasbolsao@gmail.com</t>
  </si>
  <si>
    <t xml:space="preserve">AV ORLANDO MASCARENHAS PEREIRA                                                  </t>
  </si>
  <si>
    <t>NF(s) nº 1  -000000240-</t>
  </si>
  <si>
    <t>Rafael Jose Domingues Martins</t>
  </si>
  <si>
    <t>480.2482448-85</t>
  </si>
  <si>
    <t>flaviopagim@trt15.jus.br</t>
  </si>
  <si>
    <t>grovila Dandara, Lote 25, Zona Rural, CEP: 16.370-000</t>
  </si>
  <si>
    <t>0010148-46.2017.5.15.0062 da Vara do Trabalho de Lins</t>
  </si>
  <si>
    <t>EDIR BORACINI GOMES - ME</t>
  </si>
  <si>
    <t>00.868.835/0001-68</t>
  </si>
  <si>
    <t>realoleo@hotmail.com</t>
  </si>
  <si>
    <t xml:space="preserve">R 14 1121                                                                       </t>
  </si>
  <si>
    <t>Compra de bens e serviços NF 18940, 18941, 18942 e 18935</t>
  </si>
  <si>
    <t>Vencimentos nas datas de 30/09/2022 e 05/10/2022</t>
  </si>
  <si>
    <t>JOAO ABADIO GOMES - ME</t>
  </si>
  <si>
    <t>25.246.506/0001-06</t>
  </si>
  <si>
    <t xml:space="preserve">joaoabadio@hotmail.com                                                          </t>
  </si>
  <si>
    <t xml:space="preserve">RUA JOSE BERNARDES DA SILVA, 1066                                               </t>
  </si>
  <si>
    <t>Compra de bens e serviços NF 001-000002863-</t>
  </si>
  <si>
    <t>Vencimento na data de 06/10/2022</t>
  </si>
  <si>
    <t>THIAGO FERREIRA MAZIERO - ME</t>
  </si>
  <si>
    <t>19.483.240/0001-12</t>
  </si>
  <si>
    <t>tmaziero@hotmail.com</t>
  </si>
  <si>
    <t xml:space="preserve">AV ANDRADE NEVES,814                                                            </t>
  </si>
  <si>
    <t>09175-360</t>
  </si>
  <si>
    <t>Compra de bens e serviços NF(s) 1  -000000329-</t>
  </si>
  <si>
    <t xml:space="preserve">comercial@sucatascunha.com.br                                                   </t>
  </si>
  <si>
    <t xml:space="preserve">RUA JONATAS UBIRATAN ALVES, 972                                                 </t>
  </si>
  <si>
    <t>Compra de bens e serviços NF(s) 1  -000000058-
1  -000000057-</t>
  </si>
  <si>
    <t>02/10/2022
02/10/2022</t>
  </si>
  <si>
    <t>CARLOS FERNANDO VILLA &amp; CIA LTDA EPP</t>
  </si>
  <si>
    <t xml:space="preserve">SITIO VILLA 1644                                                                </t>
  </si>
  <si>
    <t>Compra de bens e serviços NF(s) A  -000008557-
A  -000008526-</t>
  </si>
  <si>
    <t>26/09/2022
10/10/2022</t>
  </si>
  <si>
    <t>DILCLEBER RODRIGUES DA SILVA-ME</t>
  </si>
  <si>
    <t>05.629.246/0001-40</t>
  </si>
  <si>
    <t xml:space="preserve">autoeletricadilcar@hotmail.com                                                  </t>
  </si>
  <si>
    <t xml:space="preserve">AVENIDA NAVARRO DE ANDRADE Nº 2366                                              </t>
  </si>
  <si>
    <t>Compra de bens e serviços NF(s) A  -000000648-
001-000001463-
A  -000000656-</t>
  </si>
  <si>
    <t>03/09/2022
29/09/2022
29/09/2022</t>
  </si>
  <si>
    <t>Leandro dos Santos Pinheiro</t>
  </si>
  <si>
    <t xml:space="preserve"> 041.256.851-93</t>
  </si>
  <si>
    <t>Rua  da  Liberdade,  4429,  Bairro Jardim São Vicente</t>
  </si>
  <si>
    <t>0024850-43.2020.5.24.0061 da Vara do Trabalho de Paranaíba</t>
  </si>
  <si>
    <t>LINDNER TECHNO SISTEMS LTDA</t>
  </si>
  <si>
    <t>03.852.406/0001-90</t>
  </si>
  <si>
    <t xml:space="preserve">financeiro@lindnerts.com                                                        </t>
  </si>
  <si>
    <t xml:space="preserve">RUA ETORE PEDRINI, 108                                                          </t>
  </si>
  <si>
    <t xml:space="preserve">JOACABA                                                     </t>
  </si>
  <si>
    <t>89600-000</t>
  </si>
  <si>
    <t>NF(s) nº 001-000004990-</t>
  </si>
  <si>
    <t>AUTO POSTO PAULISTAO RUBINEIA LTDA</t>
  </si>
  <si>
    <t>19.521.009/0001-76</t>
  </si>
  <si>
    <t xml:space="preserve">postopaulistao@postopaulistao.com.br                                            </t>
  </si>
  <si>
    <t xml:space="preserve">RODOVIA EUCLIDES DA CUNHA KM 632                                                </t>
  </si>
  <si>
    <t xml:space="preserve">RUBINEIA                                                    </t>
  </si>
  <si>
    <t>NF(s) nº 002-000017080-4</t>
  </si>
  <si>
    <t>SILMARA  APARECIDA NEVES DE OLIVEIRA</t>
  </si>
  <si>
    <t>36.645.873/0001-07</t>
  </si>
  <si>
    <t xml:space="preserve">silmaraaparecida19835@gmail.com                                                 </t>
  </si>
  <si>
    <t xml:space="preserve">RODOVIA EUCLIDES DA CUNHA, S/N                                                  </t>
  </si>
  <si>
    <t>NF(s) nº 1  -000000117-</t>
  </si>
  <si>
    <t>financeiro@facnett.com.br</t>
  </si>
  <si>
    <t xml:space="preserve">RUA JOAO VALERIANO DUARTE, 1187                                                 </t>
  </si>
  <si>
    <t>Compra de bens e serviços NF(s) 001-000048992-</t>
  </si>
  <si>
    <t>CONNECT BOLT EIRELI - ME</t>
  </si>
  <si>
    <t>12.915.282/0001-36</t>
  </si>
  <si>
    <t xml:space="preserve">connectbolt@gmail.com                                                           </t>
  </si>
  <si>
    <t xml:space="preserve">AV LUZIA DOS SANTOS ALVES                                                       </t>
  </si>
  <si>
    <t xml:space="preserve">MARILIA                                                     </t>
  </si>
  <si>
    <t>17512-751</t>
  </si>
  <si>
    <t>Compra de bens e serviços NF(s) 1  -000001525-</t>
  </si>
  <si>
    <t>GPBR  PARTICIPACOES LTDA</t>
  </si>
  <si>
    <t>15.664.649/0001-84</t>
  </si>
  <si>
    <t xml:space="preserve">recepsp@gympass.com                                                             </t>
  </si>
  <si>
    <t xml:space="preserve">AVENIDA ENGENHEIRO LUIZ CARLOS BERRINI, 716                                     </t>
  </si>
  <si>
    <t>04571-926</t>
  </si>
  <si>
    <t>NF(s) nº 1  -000635528-</t>
  </si>
  <si>
    <t>BRASIL GUINCHOS SERVICOS E LOCACOES EIRELI</t>
  </si>
  <si>
    <t>35.611.142/0001-70</t>
  </si>
  <si>
    <t xml:space="preserve">brasil.mecanica.locacoes2@outlook.com                                           </t>
  </si>
  <si>
    <t xml:space="preserve">RODOVIA BR 158                                                                  </t>
  </si>
  <si>
    <t>NF(s) nº 1  -000000810-</t>
  </si>
  <si>
    <t>ENGELTEC IND E COM DE PROD QUIMICOS LTDA - EPP</t>
  </si>
  <si>
    <t>00.166.217/0001-76</t>
  </si>
  <si>
    <t>engeltec@gmail.com</t>
  </si>
  <si>
    <t xml:space="preserve">R GUADALAJARA 18                                                                </t>
  </si>
  <si>
    <t>16075-000</t>
  </si>
  <si>
    <t>Compra de bens e serviços NF 10524</t>
  </si>
  <si>
    <t>TAC TRANSPORTES ARMAZ E LOGISTICA LTDA DF</t>
  </si>
  <si>
    <t>01.456.021/0001-89</t>
  </si>
  <si>
    <t xml:space="preserve">tac@gmail.com                                                                   </t>
  </si>
  <si>
    <t xml:space="preserve">ST TRECHO 1 CONJUNTO 10 LOT 17                                                  </t>
  </si>
  <si>
    <t>72549-550</t>
  </si>
  <si>
    <t>NF(s) nº 001-000065701-
001-000479112-
001-000479113-
001-000479114-
001-000133884-
001-000133889-
001-000133890-
001-000134460-
001-000482012-
001-000065658-
001-000385495-
001-000385670-
001-000385671-
001-000388855-
001-000388857-
001-000388858-
001-000388859-</t>
  </si>
  <si>
    <t>01/09/2022
07/10/2022
21/10/2022</t>
  </si>
  <si>
    <t>Flavio Otoni Gomes</t>
  </si>
  <si>
    <t>146.842.906-03</t>
  </si>
  <si>
    <t>Rua Filogonio Ferreira Filo, nº.1856</t>
  </si>
  <si>
    <t>0024399-81.2021.5.24.0061 da Vara do Trabalho de Paranaíba</t>
  </si>
  <si>
    <t>FUNDACAO DE APOIO AO ENSINO PESQUISA E EXTENSAO - FEPE</t>
  </si>
  <si>
    <t>16.629.388/0001-24</t>
  </si>
  <si>
    <t xml:space="preserve">aquacen.mpa@gmail.com                                                           </t>
  </si>
  <si>
    <t xml:space="preserve">AV ANTONIO CARLOS,6627                                                          </t>
  </si>
  <si>
    <t>31270-070</t>
  </si>
  <si>
    <t>NF(s) nº 1  -000002850-
1  -000002849-</t>
  </si>
  <si>
    <t>SECRETARIA DE INFRAESTRUTURA E MEIO AMBIENTE</t>
  </si>
  <si>
    <t>56.089.790/0001-88</t>
  </si>
  <si>
    <t xml:space="preserve">cobrancasjd@daee.sp.gov.br                                                      </t>
  </si>
  <si>
    <t xml:space="preserve">AVENIDA PROFESSOR FREDERICO HERMAN JUNIOR, 345                                  </t>
  </si>
  <si>
    <t>05459-010</t>
  </si>
  <si>
    <t>NF(s) nº    -000723019-
   -000723020-
   -000723021-</t>
  </si>
  <si>
    <t>CDV SUPERMERCADOS LTDA.</t>
  </si>
  <si>
    <t>08.385.699/0003-29</t>
  </si>
  <si>
    <t>raquel.braga@sakashita.com.br</t>
  </si>
  <si>
    <t xml:space="preserve">AV NAVARRO DE ANDRADE   11724                                                   </t>
  </si>
  <si>
    <t>15775--00</t>
  </si>
  <si>
    <t>NF(s) nº 003-000042076-
003-000042077-</t>
  </si>
  <si>
    <t>05/10/2022
05/10/2022</t>
  </si>
  <si>
    <t>STICORP MARKETING E SISTEMAS LTDA</t>
  </si>
  <si>
    <t>07.350.561/0001-60</t>
  </si>
  <si>
    <t>adm.financeiro@sticorp.com.br</t>
  </si>
  <si>
    <t xml:space="preserve">RUA AZARIAS LEITE, 11-20                                                        </t>
  </si>
  <si>
    <t>17015-210</t>
  </si>
  <si>
    <t>NF(s) nº 1  -000065294-</t>
  </si>
  <si>
    <t>NEW HOPE ECOTECH NEGOCIOS SOCIAIS E GESTAO EMPRESARIAL LTDA</t>
  </si>
  <si>
    <t>21.602.471/0001-40</t>
  </si>
  <si>
    <t xml:space="preserve">newhopeecotech@ecotech.com.br                                                   </t>
  </si>
  <si>
    <t xml:space="preserve">AV ANGELICA 02529                                                               </t>
  </si>
  <si>
    <t>01227-200</t>
  </si>
  <si>
    <t>NF(s) nº 1  -000069664-</t>
  </si>
  <si>
    <t>GOLPACK INDUSTRIA E COM. MAQUINAS LTDA EPP</t>
  </si>
  <si>
    <t>05.565.085/0001-79</t>
  </si>
  <si>
    <t xml:space="preserve">comercial@golpack.com.br                                                        </t>
  </si>
  <si>
    <t xml:space="preserve">RUA 24 DE FEVEREIRO, 67                                                         </t>
  </si>
  <si>
    <t xml:space="preserve">SAO BERNARDO DO CAMPO                                       </t>
  </si>
  <si>
    <t>09725-820</t>
  </si>
  <si>
    <t>Compra de bens e serviços NF(s) 000-000010272-</t>
  </si>
  <si>
    <t>IGUS DO BRASIL LTDA</t>
  </si>
  <si>
    <t>01.426.453/0001-47</t>
  </si>
  <si>
    <t xml:space="preserve">vendas@igus.com.br                                                              </t>
  </si>
  <si>
    <t xml:space="preserve">RUA ANTONIO CHRISTI, 611                                                        </t>
  </si>
  <si>
    <t>NF(s) nº 001-000303987-</t>
  </si>
  <si>
    <t>IOB INFORMACOES OBJETIVAS PUBLICACOES JURIDICAS LTDA</t>
  </si>
  <si>
    <t>43.217.850/0001-59</t>
  </si>
  <si>
    <t>vinicius.dias@iob.com.br</t>
  </si>
  <si>
    <t xml:space="preserve">RUA ANTONIO NAGIB IBRAHIM 350                                                   </t>
  </si>
  <si>
    <t>05036-060</t>
  </si>
  <si>
    <t>Notas Fiscais 001-000220862-71  -001873360-001-000220862-8001-000220862-9001-000220862-A001-000220862-B001-000220862-C</t>
  </si>
  <si>
    <t>30/09/2022
31/20/2022
30/11/2022
30/12/2022
30/01/2023
28/02/2023</t>
  </si>
  <si>
    <t>VIEIRA INDUSTRIA COMERCIO E SERVICO - LTDA</t>
  </si>
  <si>
    <t>16.622.725/0001-51</t>
  </si>
  <si>
    <t xml:space="preserve">fe@gmail.com                                                                    </t>
  </si>
  <si>
    <t xml:space="preserve">RUA MANOEL NUNES CARDOSO, 980                                                   </t>
  </si>
  <si>
    <t>NF(s) nº 1  -000000322-
1  -000000325-</t>
  </si>
  <si>
    <t>RODRIGO ALEXANDRE MOREIRA COSTA</t>
  </si>
  <si>
    <t>33.456.139/0001-01</t>
  </si>
  <si>
    <t xml:space="preserve">rodrigo@outlook.com                                                             </t>
  </si>
  <si>
    <t xml:space="preserve">VEREADOR ADELMO ZAMBOM, N660                                                    </t>
  </si>
  <si>
    <t>NF(s) nº 1  -000000398-</t>
  </si>
  <si>
    <t>ATIC INFORMATICA E CARTUCHOS LTDA - ME</t>
  </si>
  <si>
    <t>07.994.736/0001-71</t>
  </si>
  <si>
    <t>eliandro@aticinformatica.com.br</t>
  </si>
  <si>
    <t xml:space="preserve">R MARECHAL DEODORO FONSECA,1959                                                 </t>
  </si>
  <si>
    <t>15025-070</t>
  </si>
  <si>
    <t>Compra de bens e serviços NF(s) 1  -000005087-
1  -000005088-
1  -000005086-
1  -000005083-</t>
  </si>
  <si>
    <t>01/10/2022
01/10/2022
01/10/2022
14/10/2022</t>
  </si>
  <si>
    <t>DARCIMARA CRISTINA DE QUEIROZ ME</t>
  </si>
  <si>
    <t>17.706.726/0001-47</t>
  </si>
  <si>
    <t>davidmarllo@homail.com</t>
  </si>
  <si>
    <t xml:space="preserve">AVENIDA PRESIDENTE VARGAS 4091                                                  </t>
  </si>
  <si>
    <t>Compra de bens e serviços NF(s) 001-000002778-</t>
  </si>
  <si>
    <t>ALOISIO GAZETTO DE FREITAS - ME</t>
  </si>
  <si>
    <t>55.815.559/0001-61</t>
  </si>
  <si>
    <t>vanessasouzapar@outlook.com</t>
  </si>
  <si>
    <t xml:space="preserve">R 21 646                                                                        </t>
  </si>
  <si>
    <t>Compra de bens e serviços NF(s) 001-000000802-
001-000000801-
001-000000806-</t>
  </si>
  <si>
    <t>05/10/2022
20/10/2022
31/10/2022</t>
  </si>
  <si>
    <t>PAGAR.ME INSTITUICAO DE PAGAMENTO S.A</t>
  </si>
  <si>
    <t>18.727.053/0001-74</t>
  </si>
  <si>
    <t xml:space="preserve">contato@stone.com.br                                                            </t>
  </si>
  <si>
    <t xml:space="preserve">AV DRA RUTH CARDOSO, 7221                                                       </t>
  </si>
  <si>
    <t>05425-902</t>
  </si>
  <si>
    <t>NF(s) nº    -111435019-
   -111435326-</t>
  </si>
  <si>
    <t>16/09/2022
16/09/2022</t>
  </si>
  <si>
    <t>CLODOALDO LEAL DE CASTRO 03102944108</t>
  </si>
  <si>
    <t>40.089.949/0001-24</t>
  </si>
  <si>
    <t xml:space="preserve">artcont@terra.com.br                                                            </t>
  </si>
  <si>
    <t xml:space="preserve">RUA FRANSCISCO DE QUEIROZ                                                       </t>
  </si>
  <si>
    <t>NF(s) nº 1  -000000025-</t>
  </si>
  <si>
    <t>LABORATORIO AMEVIVA LTDA</t>
  </si>
  <si>
    <t>10.761.569/0001-23</t>
  </si>
  <si>
    <t xml:space="preserve">labparapt@outlook.com                                                           </t>
  </si>
  <si>
    <t xml:space="preserve">RUA EMILIANA DE JESUS, 3641                                                     </t>
  </si>
  <si>
    <t>NF(s) nº 1  -000001468-
1  -000001467-
1  -000001465-</t>
  </si>
  <si>
    <t>05/10/2022
06/10/2022
14/10/2022</t>
  </si>
  <si>
    <t>SEBASTIAO TABOAS - EPP</t>
  </si>
  <si>
    <t>37.532.520/0001-55</t>
  </si>
  <si>
    <t>lubrapalubrificantes@yahoo.com.br</t>
  </si>
  <si>
    <t xml:space="preserve">AV PRESIDENTE VARGAS 3309                                                       </t>
  </si>
  <si>
    <t>Compra de bens e serviços NF(s) 001-000005976-
001-000005980-
001-000005975-</t>
  </si>
  <si>
    <t>05/10/2022
06/10/2022
20/10/2022</t>
  </si>
  <si>
    <t>JMS CACAMBAS E ENTULHOS EIRELI</t>
  </si>
  <si>
    <t>33.370.604/0001-89</t>
  </si>
  <si>
    <t xml:space="preserve">jms.cacambas@hotmail.com                                                        </t>
  </si>
  <si>
    <t xml:space="preserve">RUA SAO PAULO, 4213                                                             </t>
  </si>
  <si>
    <t>NF(s) nº 1  -000000139-</t>
  </si>
  <si>
    <t>CALEJON &amp; CALEJON LTDA - ME</t>
  </si>
  <si>
    <t>07.205.546/0001-28</t>
  </si>
  <si>
    <t xml:space="preserve">rubia_ativo@hotmail.com                                                         </t>
  </si>
  <si>
    <t xml:space="preserve">RUA BAHIA, 2951                                                                 </t>
  </si>
  <si>
    <t xml:space="preserve">VOTUPORANGA                                                 </t>
  </si>
  <si>
    <t>15500-005</t>
  </si>
  <si>
    <t>Compra de bens e serviços NF(s) B  -000021641-
B  -000021644-
B  -000021640-
B  -000021642-</t>
  </si>
  <si>
    <t>09/10/2022
08/10/2022
14/10/2022
14/10/2022</t>
  </si>
  <si>
    <t>ROADBRASIL ASSESSORIA ADUANEIRA LTDA</t>
  </si>
  <si>
    <t>44.497.416/0001-32</t>
  </si>
  <si>
    <t xml:space="preserve">aguinaldo@roadbrasil.com                                                        </t>
  </si>
  <si>
    <t xml:space="preserve">AVENIDA DOUTOR ALBERTO SARMENTO, 56                                             </t>
  </si>
  <si>
    <t>13070-710</t>
  </si>
  <si>
    <t>NF(s) nº    -000000415-
1  -000000389-</t>
  </si>
  <si>
    <t>09/10/2022
09/10/2022</t>
  </si>
  <si>
    <t>ID DO BRASIL LOGISTICA LTDA'</t>
  </si>
  <si>
    <t>04.416.849/0005-25</t>
  </si>
  <si>
    <t xml:space="preserve">ssdasil@yahoo.com.br                                                            </t>
  </si>
  <si>
    <t xml:space="preserve">RODOVIA DF                                                                      </t>
  </si>
  <si>
    <t>72548-800</t>
  </si>
  <si>
    <t>NF(s) nº 002-000082617-
002-000082618-</t>
  </si>
  <si>
    <t>31/08/2022
31/08/2022</t>
  </si>
  <si>
    <t>ARTUR NONATO DE OLIVEIRA NETO</t>
  </si>
  <si>
    <t>25.272.968/0001-06</t>
  </si>
  <si>
    <t xml:space="preserve">oliveira_locacoes@outlook.com                                                   </t>
  </si>
  <si>
    <t xml:space="preserve">RUA INDUSTRIAL N 480                                                            </t>
  </si>
  <si>
    <t xml:space="preserve">17700-00 </t>
  </si>
  <si>
    <t>NF(s) nº 1  -000000420-</t>
  </si>
  <si>
    <t>DIGITAL RIVER IRELAND LTD</t>
  </si>
  <si>
    <t>08.165.429/0001-40</t>
  </si>
  <si>
    <t>atendimento@digitalriver.com</t>
  </si>
  <si>
    <t xml:space="preserve">DROMORE HOUSE, V14 AN23                                                         </t>
  </si>
  <si>
    <t>COUNTY CLARE</t>
  </si>
  <si>
    <t>Ireland</t>
  </si>
  <si>
    <t>NF(s) nº 1  -659020839-</t>
  </si>
  <si>
    <t>ASSOCIACAO BRASILEIRA DA PISCICULTURA - PEIXE BR</t>
  </si>
  <si>
    <t>06.084.381/0001-10</t>
  </si>
  <si>
    <t xml:space="preserve">adm@peixebr.com.br                                                              </t>
  </si>
  <si>
    <t xml:space="preserve">R CLAUDIO SOARES, 72                                                            </t>
  </si>
  <si>
    <t>05422-030</t>
  </si>
  <si>
    <t>NF(s) nº    -000092022-</t>
  </si>
  <si>
    <t>VOXFREE</t>
  </si>
  <si>
    <t>14.565.699/0001-41</t>
  </si>
  <si>
    <t xml:space="preserve">rodrigo@voxfree.com.br                                                          </t>
  </si>
  <si>
    <t xml:space="preserve">R PDE ADELINO 2074                                                              </t>
  </si>
  <si>
    <t>03303-000</t>
  </si>
  <si>
    <t>NF(s) nº AMS-000002437-</t>
  </si>
  <si>
    <t>MAXEL MATERIAIS ELETRICOS LTDA</t>
  </si>
  <si>
    <t>96.404.942/0001-04</t>
  </si>
  <si>
    <t xml:space="preserve">maxel@maxel.com.br                                                              </t>
  </si>
  <si>
    <t xml:space="preserve">AV DOM PEDRO I , 296                                                            </t>
  </si>
  <si>
    <t>09110-000</t>
  </si>
  <si>
    <t>NF(s) nº 001-000408091-</t>
  </si>
  <si>
    <t>SPEED INFORMATICA</t>
  </si>
  <si>
    <t>18.638.887/0001-03</t>
  </si>
  <si>
    <t xml:space="preserve">speed.info@hotmail.com                                                          </t>
  </si>
  <si>
    <t xml:space="preserve">AV. NAVARRO DE ANDRADE N 981                                                    </t>
  </si>
  <si>
    <t>NF(s) nº A  -000000238-</t>
  </si>
  <si>
    <t>PARIPASSU APLICATIVOS ESPECIALIZADOS LTDA</t>
  </si>
  <si>
    <t>07.661.189/0001-02</t>
  </si>
  <si>
    <t>jessica.freitas@paripassu.com.br</t>
  </si>
  <si>
    <t xml:space="preserve">R CORONEL LUIS CALDEIRA 67                                                      </t>
  </si>
  <si>
    <t>88034-110</t>
  </si>
  <si>
    <t>NF(s) nº 1  -000152145-</t>
  </si>
  <si>
    <t>W A CARETTI MARTINS REFRIGERACAO COMERCIO E SERVICO</t>
  </si>
  <si>
    <t>21.829.150/0001-82</t>
  </si>
  <si>
    <t xml:space="preserve">fourcontabil@outlook.com                                                        </t>
  </si>
  <si>
    <t xml:space="preserve">AV 200 LINEU DE ALCANTRA GIL-DR,5435                                            </t>
  </si>
  <si>
    <t>15076-090</t>
  </si>
  <si>
    <t>NF(s) nº 001-000003390-</t>
  </si>
  <si>
    <t>VELOPACK INDUSTRIA COMERCIO DE MAQUINAS E AUTOMACAO LTDA</t>
  </si>
  <si>
    <t>29.727.512/0001-36</t>
  </si>
  <si>
    <t xml:space="preserve">freitas.giacullo@gmail.com                                                      </t>
  </si>
  <si>
    <t xml:space="preserve">RUA ELIANA DE CASTRO N 51                                                       </t>
  </si>
  <si>
    <t>13275-060</t>
  </si>
  <si>
    <t>NF(s) nº 001-000001855-</t>
  </si>
  <si>
    <t>INSTITUTO DE ESTUDOS DE PROTESTO DE TITULOS DO BRASIL - SECA</t>
  </si>
  <si>
    <t>45.876.117/0001-71</t>
  </si>
  <si>
    <t xml:space="preserve">centraldeprotesto@protestosp.com.br                                             </t>
  </si>
  <si>
    <t xml:space="preserve">R ALVARES PENTEADO 97                                                           </t>
  </si>
  <si>
    <t>01012-001</t>
  </si>
  <si>
    <t>NF(s) nº    -002237808-</t>
  </si>
  <si>
    <t>ARK TEC GUARDA DE DOCUMENTOS EIRELI</t>
  </si>
  <si>
    <t>65.689.895/0001-69</t>
  </si>
  <si>
    <t>cristina.arruda@arktec.com.br</t>
  </si>
  <si>
    <t xml:space="preserve">AV GUPE, 10565                                                                  </t>
  </si>
  <si>
    <t>06422-120</t>
  </si>
  <si>
    <t>NF(s) nº    -000371942-</t>
  </si>
  <si>
    <t>VANDERLEI MASSAHARU ANDO - ME</t>
  </si>
  <si>
    <t>01.127.396/0001-03</t>
  </si>
  <si>
    <t>autoeletrico.andocar@hotmail.com</t>
  </si>
  <si>
    <t xml:space="preserve">AV NAVARRO DE ANDRADE 2057                                                      </t>
  </si>
  <si>
    <t>Compra de bens e serviços NF(s) A  -000001016-
A  -000001018-</t>
  </si>
  <si>
    <t>06/10/2022
14/10/2022</t>
  </si>
  <si>
    <t>ROBERTO RODRIGUES GILDO - ME</t>
  </si>
  <si>
    <t>28.485.656/0001-60</t>
  </si>
  <si>
    <t xml:space="preserve">contabiltedeschi@terra.com.br                                                   </t>
  </si>
  <si>
    <t xml:space="preserve">AV. JOSE DOMINGUES DA FONSECA                                                   </t>
  </si>
  <si>
    <t>Compra de bens e serviços NF(s) 001-000000625-
A  -000000999-</t>
  </si>
  <si>
    <t>06/10/2022
06/10/2022</t>
  </si>
  <si>
    <t>GABRIELA LAGE MELO ME</t>
  </si>
  <si>
    <t>24.354.310/0001-72</t>
  </si>
  <si>
    <t xml:space="preserve">gabrielalagemelo@gmail.com                                                      </t>
  </si>
  <si>
    <t xml:space="preserve">RUA GERALDO RIOS, 305                                                           </t>
  </si>
  <si>
    <t xml:space="preserve">JOAO PINHEIRO                                               </t>
  </si>
  <si>
    <t>38770-000</t>
  </si>
  <si>
    <t>Compra de bens e serviços NF(s) 1  -000202225-</t>
  </si>
  <si>
    <t>MICHEL FALCAI DE OLIVEIRA</t>
  </si>
  <si>
    <t>11.536.228/0001-17</t>
  </si>
  <si>
    <t xml:space="preserve">mic.falcai@gmail.com                                                            </t>
  </si>
  <si>
    <t xml:space="preserve">RUA VEREADOR FALCAI DE OLIVEIRA                                                 </t>
  </si>
  <si>
    <t>NF(s) nº 1  -000000114-</t>
  </si>
  <si>
    <t>MARINGA PASSAGENS E TURISMO LTDA</t>
  </si>
  <si>
    <t>60.922.598/0001-06</t>
  </si>
  <si>
    <t xml:space="preserve">nfse@maringaturismo.com.br                                                      </t>
  </si>
  <si>
    <t xml:space="preserve">ALAMEDA MADEIRA, 44                                                             </t>
  </si>
  <si>
    <t>06454-010</t>
  </si>
  <si>
    <t>NF(s) nº    -000155883-
   -000158813-
   -000157622-</t>
  </si>
  <si>
    <t>28/09/2022
14/10/2022
14/10/2022</t>
  </si>
  <si>
    <t>X3 DISTRIBUIDORA DE ROLAMENTOS EIRELI</t>
  </si>
  <si>
    <t>32.212.736/0001-10</t>
  </si>
  <si>
    <t xml:space="preserve">contato@x3rolamentos.com.br                                                     </t>
  </si>
  <si>
    <t xml:space="preserve">RUA AURELIA , 677                                                               </t>
  </si>
  <si>
    <t>05046-000</t>
  </si>
  <si>
    <t>NF(s) nº 001-000000882-</t>
  </si>
  <si>
    <t>LAYLA GABRIELLI RONDAO FELICIO</t>
  </si>
  <si>
    <t>36.633.743/0001-46</t>
  </si>
  <si>
    <t xml:space="preserve">layla@hotmail.com                                                               </t>
  </si>
  <si>
    <t xml:space="preserve">AV JOAO SELVIRIO DE SOUZA, 1292                                                 </t>
  </si>
  <si>
    <t>NF(s) nº 002-000000022-</t>
  </si>
  <si>
    <t>CENTRAL DE TRATAMENTO DE RESIDUOS BURITI SA</t>
  </si>
  <si>
    <t>19.037.333/0001-13</t>
  </si>
  <si>
    <t>administrativo@ctrburiti.com.br</t>
  </si>
  <si>
    <t xml:space="preserve">ROD BR 262 KM 93                                                                </t>
  </si>
  <si>
    <t>79601-970</t>
  </si>
  <si>
    <t>NF(s) nº 1  -000012354-
1  -000012353-
1  -000012355-</t>
  </si>
  <si>
    <t>25/09/2022
25/09/2022
25/09/2022</t>
  </si>
  <si>
    <t>ORVALHO INDUSTRIA E COMERCIO DE PRODUTOS DE LIMPEZA LTDA - M</t>
  </si>
  <si>
    <t>09.285.688/0001-78</t>
  </si>
  <si>
    <t>faleconosco@orvalho.ind.br</t>
  </si>
  <si>
    <t xml:space="preserve">AV JOAO PEDRO PEDROSSIAN 2889                                                   </t>
  </si>
  <si>
    <t>Compra de bens e serviços NF(s) 001-000008431-
001-000008438-</t>
  </si>
  <si>
    <t>05/10/2022
08/10/2022</t>
  </si>
  <si>
    <t>ELIEZER ALVES DE ASSIS - ME</t>
  </si>
  <si>
    <t>01.687.123/0001-05</t>
  </si>
  <si>
    <t xml:space="preserve">jzsuporte@hotmail.com </t>
  </si>
  <si>
    <t xml:space="preserve">AV PRESIDENTE VARGAS 3978                                                       </t>
  </si>
  <si>
    <t>Compra de bens e serviços NF(s) 001-000007325-</t>
  </si>
  <si>
    <t>FLAVIO GONCALVES DE SOUZA COMERCIO DE PARAFUSOS - ME</t>
  </si>
  <si>
    <t xml:space="preserve">flavio.gsouza@hotmail.com                                                       </t>
  </si>
  <si>
    <t xml:space="preserve">R INDUSTRIAL,492                                                                </t>
  </si>
  <si>
    <t>Compra de bens e serviços NF(s) 001-000008874-
001-000008983-
001-000009036-</t>
  </si>
  <si>
    <t>30/09/2022
16/10/2022
28/10/2022</t>
  </si>
  <si>
    <t>GOOGLE BRASIL INTERNET LTDA</t>
  </si>
  <si>
    <t>06.990.590/0001-23</t>
  </si>
  <si>
    <t>workspace.google.com/products/gmail</t>
  </si>
  <si>
    <t xml:space="preserve">AV BRIGADEIRO FARIA LIMA, 3477                                                  </t>
  </si>
  <si>
    <t>NF(s) nº 1  -018044456-</t>
  </si>
  <si>
    <t>NEOGRID INFORMATICA LTDA</t>
  </si>
  <si>
    <t>05.794.609/0001-01</t>
  </si>
  <si>
    <t xml:space="preserve">marketing@neogrid.com                                                           </t>
  </si>
  <si>
    <t xml:space="preserve">AV SANTOS DUMONT                                                                </t>
  </si>
  <si>
    <t xml:space="preserve">JOINVILLE                                                   </t>
  </si>
  <si>
    <t>89218-105</t>
  </si>
  <si>
    <t>NF(s) nº 1  -000222941-</t>
  </si>
  <si>
    <t>ICONNECT SERVICOS DE TELECOMUNICACAO LTDA ME</t>
  </si>
  <si>
    <t>26.375.381/0001-87</t>
  </si>
  <si>
    <t xml:space="preserve">iconnectelecom.sfs@gmail.com                                                    </t>
  </si>
  <si>
    <t xml:space="preserve">RUA PADUA, 131                                                                  </t>
  </si>
  <si>
    <t>Compra de bens e serviços NF(s)    -000023219-</t>
  </si>
  <si>
    <t>AGROMETAL COMERCIO DE FERRAGEM LTDA</t>
  </si>
  <si>
    <t>48.539.548/0007-26</t>
  </si>
  <si>
    <t xml:space="preserve">agrometalferragem@agrometal.com.br                                              </t>
  </si>
  <si>
    <t xml:space="preserve">RUA DANIEL ANTONIO DE FREITAS, 1045                                             </t>
  </si>
  <si>
    <t>15035-540</t>
  </si>
  <si>
    <t>NF(s) nº 001-000244112-</t>
  </si>
  <si>
    <t>ASSOCIACAO BRASILEIRA DE CRIADORES DE CAMARAO</t>
  </si>
  <si>
    <t>13.792.312/0001-27</t>
  </si>
  <si>
    <t>atendimento@abccam.com.br</t>
  </si>
  <si>
    <t xml:space="preserve">R VALDIR TARGINO R VALDIR TARGINO 3625                                          </t>
  </si>
  <si>
    <t xml:space="preserve">NATAL                                                       </t>
  </si>
  <si>
    <t>59064-670</t>
  </si>
  <si>
    <t>VALDIRENE DE FATIMA QUATRINI SALOMAO ME</t>
  </si>
  <si>
    <t>07.388.687/0001-23</t>
  </si>
  <si>
    <t xml:space="preserve">shopingimport@hotmail.com                                                       </t>
  </si>
  <si>
    <t xml:space="preserve">RUA 14, 461                                                                     </t>
  </si>
  <si>
    <t>Compra de bens e serviços NF(s) 001-000000053-</t>
  </si>
  <si>
    <t>CASA DE DOCES, EMBALAGENS E FESTAS RUA 17 LTDA ME</t>
  </si>
  <si>
    <t>29.164.263/0001-18</t>
  </si>
  <si>
    <t xml:space="preserve">casadedoce.cdm81@gmail.com                                                      </t>
  </si>
  <si>
    <t xml:space="preserve">RUA 17, 877                                                                     </t>
  </si>
  <si>
    <t>Compra de bens e serviços NF(s) 001-000004092-</t>
  </si>
  <si>
    <t>MG LOG TRANSPORTES RODOVIARIOS E LOGISTICA LTDA</t>
  </si>
  <si>
    <t>18.658.410/0001-90</t>
  </si>
  <si>
    <t xml:space="preserve">fiscal@oesa.com.br                                                              </t>
  </si>
  <si>
    <t xml:space="preserve">ROD BR-040                                                                      </t>
  </si>
  <si>
    <t xml:space="preserve">RIBEIRAO DAS NEVES                                          </t>
  </si>
  <si>
    <t>33822-502</t>
  </si>
  <si>
    <t>NF(s) nº    -000002583-</t>
  </si>
  <si>
    <t>TOTAL FOR TECNOLOGIA E SERVICOS LTDA</t>
  </si>
  <si>
    <t>33.652.456/0001-95</t>
  </si>
  <si>
    <t xml:space="preserve">financeiro@totalfor.com.br                                                      </t>
  </si>
  <si>
    <t xml:space="preserve">AVENIDA MAURO RAMOS 1970 - SALA 216 - ED. KOERICH BEIRAMAR OFFICE               </t>
  </si>
  <si>
    <t>88020-304</t>
  </si>
  <si>
    <t>NF(s) nº 1  -000033853-
1  -000034334-
1  -000034663-</t>
  </si>
  <si>
    <t>VENANCIO SAMARA LTDA</t>
  </si>
  <si>
    <t>03.480.787/0001-24</t>
  </si>
  <si>
    <t>saojose.farma01@gmail.com</t>
  </si>
  <si>
    <t xml:space="preserve">AVENIDA PRESIDENTE VARGAS 3678                                                  </t>
  </si>
  <si>
    <t>NF(s) nº 000-000002175-</t>
  </si>
  <si>
    <t>POSTSERV ENVIOS EXPRESSOS E TURISMO LTDA - ME</t>
  </si>
  <si>
    <t>00.613.615/0001-93</t>
  </si>
  <si>
    <t>vitor@roadbrasil.com</t>
  </si>
  <si>
    <t xml:space="preserve">R JOAQUIM GOMES PINTO,15                                                        </t>
  </si>
  <si>
    <t>13025-010</t>
  </si>
  <si>
    <t>Compra de bens e serviços NF(s) 1  -000003959-</t>
  </si>
  <si>
    <t>ALMEIDA, ROTENBERG E BOSCOLI - SOCIEDADE DE ADVOGADOS</t>
  </si>
  <si>
    <t>61.074.555/0001-72</t>
  </si>
  <si>
    <t xml:space="preserve">contabilidade@demarest.com.br                                                   </t>
  </si>
  <si>
    <t xml:space="preserve">AV PEDROSO DE MORAES, 1.201                                                     </t>
  </si>
  <si>
    <t>05419-001</t>
  </si>
  <si>
    <t>NF(s) nº    -090265108-</t>
  </si>
  <si>
    <t>HPM ARTIGOS MEDICOS E ORTOPEDICOS LTDA - ME</t>
  </si>
  <si>
    <t>09.537.711/0001-74</t>
  </si>
  <si>
    <t xml:space="preserve">ortomedicahpm@hotmail.com&gt;                                                      </t>
  </si>
  <si>
    <t xml:space="preserve">AV NAVARRO DE ANDRADE,866                                                       </t>
  </si>
  <si>
    <t>Compra de bens e serviços NF(s) 001-000003050-</t>
  </si>
  <si>
    <t>MEJAN &amp; MEJAN LTDA</t>
  </si>
  <si>
    <t>04.669.078/0001-54</t>
  </si>
  <si>
    <t xml:space="preserve">financeiro1@mejan.com.br                                                        </t>
  </si>
  <si>
    <t xml:space="preserve">AV PRESTES MAIA,2696                                                            </t>
  </si>
  <si>
    <t>15501-333</t>
  </si>
  <si>
    <t>NF(s) nº B  -000024719-
B  -000024378-
B  -000024718-</t>
  </si>
  <si>
    <t>28/09/2022
19/10/2022</t>
  </si>
  <si>
    <t>LUIZ EDUARDO SOLDI - ME</t>
  </si>
  <si>
    <t>17.738.882/0001-90</t>
  </si>
  <si>
    <t>aderluzlocacoes@hotmail.com</t>
  </si>
  <si>
    <t xml:space="preserve">RUA 29, 755                                                                     </t>
  </si>
  <si>
    <t>Compra de bens e serviços NF(s) A  -000004646-</t>
  </si>
  <si>
    <t>PAULO CESAR RODRIGUES CHAVEIRO - ME</t>
  </si>
  <si>
    <t>07.324.954/0001-07</t>
  </si>
  <si>
    <t>realchaveiro@gmail.com</t>
  </si>
  <si>
    <t xml:space="preserve">R 16 442                                                                        </t>
  </si>
  <si>
    <t>Compra de bens e serviços NF(s) A  -000001325-</t>
  </si>
  <si>
    <t>TRALHAS E ISCAS ARTIGOS PARA PESCA LTDA - ME</t>
  </si>
  <si>
    <t>96.640.669/0001-17</t>
  </si>
  <si>
    <t>larissaribeiro@tinautica.com.br</t>
  </si>
  <si>
    <t xml:space="preserve">AV NAVARRO DE ANDRADE 1886                                                      </t>
  </si>
  <si>
    <t>Compra de bens e serviços NF(s) 001-000006445-</t>
  </si>
  <si>
    <t>REGIANE CORREIA DOS SANTOS GOBI GAVIOLI 03500514456</t>
  </si>
  <si>
    <t>36.411.657/0001-99</t>
  </si>
  <si>
    <t xml:space="preserve">uberluciano@gmail.com                                                           </t>
  </si>
  <si>
    <t xml:space="preserve">RUA ABADIO RODRIGUES DE ALMEIDA N 4851                                          </t>
  </si>
  <si>
    <t>NF(s) nº 1  -000000044-</t>
  </si>
  <si>
    <t>AKSO PRODUTOS ELETRONICOS LTDA</t>
  </si>
  <si>
    <t>05.545.381/0001-08</t>
  </si>
  <si>
    <t xml:space="preserve">vendas20@akso.com.br </t>
  </si>
  <si>
    <t xml:space="preserve">R EMILIO H. DEXHEIMER 357                                                       </t>
  </si>
  <si>
    <t xml:space="preserve">SAO LEOPOLDO                                                </t>
  </si>
  <si>
    <t>93032-200</t>
  </si>
  <si>
    <t>NF(s) nº 001-000267192-</t>
  </si>
  <si>
    <t>L. ADRIANA DE SOUZA - ME</t>
  </si>
  <si>
    <t>09.653.649/0001-86</t>
  </si>
  <si>
    <t xml:space="preserve">la_souza@gmail.com                                                              </t>
  </si>
  <si>
    <t xml:space="preserve">AV. JOSE DOMINGUES DA FONSECA- ZE RIBEIRO                                       </t>
  </si>
  <si>
    <t>Compra de bens e serviços NF(s) A  -000000742-</t>
  </si>
  <si>
    <t>SERVICOS NOTARIAL E TABELIONATO DE PROTESTO E TITULOS</t>
  </si>
  <si>
    <t>15.033.768/0001-39</t>
  </si>
  <si>
    <t xml:space="preserve">cartoriotaboado@gmail.com                                                       </t>
  </si>
  <si>
    <t xml:space="preserve">RUA PRESIDENTE DUTRA N 3.965                                                    </t>
  </si>
  <si>
    <t>CONSTRUTINTAS MATEIAIS PARA PINTURAS LTDA EPP</t>
  </si>
  <si>
    <t>26.846.873/0001-03</t>
  </si>
  <si>
    <t>construtintasms@yahoo.com.br</t>
  </si>
  <si>
    <t xml:space="preserve">AV PRESIDENTE VARGAS, 4290                                                      </t>
  </si>
  <si>
    <t>Compra de bens e serviços NF(s) 001-000007421-</t>
  </si>
  <si>
    <t>CLM MEDICINA DO TRABALHO E SAUDE OCUPACIONAL LTDA</t>
  </si>
  <si>
    <t>00.467.600/0001-64</t>
  </si>
  <si>
    <t xml:space="preserve">daniele.maffei@clm-med.com.br                                                   </t>
  </si>
  <si>
    <t xml:space="preserve">AV ADOLFO PINHEIRO, 2058 - TERREO ANDAR 11 SALA 112 113 E 114                   </t>
  </si>
  <si>
    <t>04734-003</t>
  </si>
  <si>
    <t>NF(s) nº NF -000155884-</t>
  </si>
  <si>
    <t>NOTRE DAME INTERMEDICA SAUDE S.A</t>
  </si>
  <si>
    <t>44.649.812/0001-38</t>
  </si>
  <si>
    <t>daniela.santos15@intermedica.com.br</t>
  </si>
  <si>
    <t xml:space="preserve">AV PAULISTA, 867                                                                </t>
  </si>
  <si>
    <t>01311-100</t>
  </si>
  <si>
    <t>NF(s) nº 1  -023395855-</t>
  </si>
  <si>
    <t>Cartão de Crédito</t>
  </si>
  <si>
    <t>FENIX SEVICOS E INSUMOS PARA ESCRITORIO LTDA</t>
  </si>
  <si>
    <t>44.529.814/0001-93</t>
  </si>
  <si>
    <t xml:space="preserve">renata.barbara@multiplasuprimentos.com.br                                       </t>
  </si>
  <si>
    <t xml:space="preserve">RUA FERNANDES COSTA ZACHARIAS, 2016                                             </t>
  </si>
  <si>
    <t>02052-020</t>
  </si>
  <si>
    <t>NF(s) nº 001-000000239-</t>
  </si>
  <si>
    <t>VALDIRENE LUZIA DE LIMA</t>
  </si>
  <si>
    <t>147.008.698-01</t>
  </si>
  <si>
    <t>cartorio@quartoprotestosp.com.br</t>
  </si>
  <si>
    <t xml:space="preserve">AV. BRIGADEIRO LUIS ANTONIO, 319                                                </t>
  </si>
  <si>
    <t>01006-030</t>
  </si>
  <si>
    <t>NF(s) nº 1  -000265757-
1  -000266007-
1  -000266073-
1  -000266111-</t>
  </si>
  <si>
    <t>25/08/2022
25/08/2022
25/08/2022
25/08/2022</t>
  </si>
  <si>
    <t>NASSER ROCHA DE LIMA - ME</t>
  </si>
  <si>
    <t>16.028.243/0001-78</t>
  </si>
  <si>
    <t>nrl@casanasserms.com.br</t>
  </si>
  <si>
    <t xml:space="preserve">AV PRESIDENTE VARGAS 3252                                                       </t>
  </si>
  <si>
    <t>Compra de bens e serviços NF(s) 001-000006324-</t>
  </si>
  <si>
    <t>SULMATEL ELETRICA HIDRAULICA E CONSTRUCOES LTDA - ME</t>
  </si>
  <si>
    <t>67.736.744/0001-40</t>
  </si>
  <si>
    <t>sulmatelatende@gmail.com</t>
  </si>
  <si>
    <t xml:space="preserve">AV CONSELHEIRO ANTONIO PRADO 1350                                               </t>
  </si>
  <si>
    <t>Compra de bens e serviços NF(s) 001-000038069-</t>
  </si>
  <si>
    <t>ALAN DOS SANTOS SILVA</t>
  </si>
  <si>
    <t>15.252.879/0001-36</t>
  </si>
  <si>
    <t>alan.casadigital@gmail.com</t>
  </si>
  <si>
    <t xml:space="preserve">RUA VERGILIO ANTONIO DE QUEIROZ 874                                             </t>
  </si>
  <si>
    <t>NF(s) nº 001-000001365-</t>
  </si>
  <si>
    <t>R H F PRESTADORA DE SERVICOS ME</t>
  </si>
  <si>
    <t>18.240.643/0001-78</t>
  </si>
  <si>
    <t xml:space="preserve">rhfprestadora@outlook.com                                                       </t>
  </si>
  <si>
    <t xml:space="preserve">RUA DOS CACADORES  460                                                          </t>
  </si>
  <si>
    <t xml:space="preserve">CAMBE                                                       </t>
  </si>
  <si>
    <t>86182-420</t>
  </si>
  <si>
    <t>Compra de bens e serviços NF(s)    -000197975-</t>
  </si>
  <si>
    <t>OI SA</t>
  </si>
  <si>
    <t>76.535.764/0332-38</t>
  </si>
  <si>
    <t xml:space="preserve">AVENIDA BRIGADEIRO FARIA LIMA, 2055                                             </t>
  </si>
  <si>
    <t>01452-001</t>
  </si>
  <si>
    <t>NF(s) nº 11 -000468975-</t>
  </si>
  <si>
    <t>MEINBERG FUNDO DE INVESTIMENTO EM DIREITOS CREDITORIOS MULTI</t>
  </si>
  <si>
    <t>12.910.431/0001-74</t>
  </si>
  <si>
    <t>joao@cacau.com.br
joao@minvestimentos.com.br</t>
  </si>
  <si>
    <t>Risco Sacado (Fornecedor) FIDC, conforme Termo 231503</t>
  </si>
  <si>
    <t>60 dias de prazo, com pagamento de juros no ato da operação e principal no vencimento. Uma operação com o vencimento do principal para o dia 24/01/2023</t>
  </si>
  <si>
    <t>SEEDS FUNDO DE INVESTIMENTO EM DIREITOS CREDITÓRIOS</t>
  </si>
  <si>
    <t>Risco Sacado (Fornecedor) FIDC, Conforme Temo 231503</t>
  </si>
  <si>
    <t>Juros pagos no ato da operação e principal para o dia 05/01/2024</t>
  </si>
  <si>
    <t>TRAVESSIA SECURITIZADORA S.A.</t>
  </si>
  <si>
    <t>26.609.050/0001-64</t>
  </si>
  <si>
    <t>ri@grupotravessia.com.br</t>
  </si>
  <si>
    <t xml:space="preserve">Rua Bandeira Paulista, 600, cj 44
Itaim Bibi </t>
  </si>
  <si>
    <t>04532-001</t>
  </si>
  <si>
    <t>Certificados de Direitos Creditórios do Agronegócio de emissão única de 22/03/2022</t>
  </si>
  <si>
    <t>6 meses de carência com 6 parcelas mensais de principal, com juros mensais</t>
  </si>
  <si>
    <t>TEKCRED FUNDO DE INVESTIMENTO EM DIREITOS CREDITÓRIOS</t>
  </si>
  <si>
    <t>17.198.518/0001-84</t>
  </si>
  <si>
    <t>admregulatorio@finaxis.com.br</t>
  </si>
  <si>
    <t>Fazenda Pública do Estado de São Paulo</t>
  </si>
  <si>
    <t>46.379.400/0001-50</t>
  </si>
  <si>
    <t>atendimento_drtc2lapa@fazenda.sp.gov.br</t>
  </si>
  <si>
    <t xml:space="preserve"> R. Afonso Sardinha, 67 - Lapa</t>
  </si>
  <si>
    <t>05076-000</t>
  </si>
  <si>
    <t>Auto de Infração</t>
  </si>
  <si>
    <t>COOPERATIVA DE TRANSPORTES DE CARGAS DA FRONTEIRA SUL</t>
  </si>
  <si>
    <t>21.037.746/0001-40</t>
  </si>
  <si>
    <t xml:space="preserve"> edson@cooperfronteirasul.com.br                                                </t>
  </si>
  <si>
    <t xml:space="preserve">AVENIDA GUSTAVO FETTER                                                          </t>
  </si>
  <si>
    <t xml:space="preserve">IPORA DO OESTE                                              </t>
  </si>
  <si>
    <t>89899-000</t>
  </si>
  <si>
    <t>Compra de bens e serviços NF 002-000033921-</t>
  </si>
  <si>
    <t>Notas fiscais 002-000324671-002-000327062-002-000327064-002-000327065-002-000327066-002-000327071-002-000327068-002-000327069-002-000327073-011-000024575-002-000317720-002-000325124-002-000325778-002-000325780-002-000325786-002-000325787-002-000326259-002-000327061-011-000024071-011-000025274-011-000025275-011-000025276-011-000025277-011-000025278-011-000025279-011-000025280-011-000025283-011-000025284-011-000025285-002-000318991-002-000319405-011-000025751-002-000334914-</t>
  </si>
  <si>
    <t>14/07/2022
26/08/2022
02/09/2022
12/09/2022
26/09/2022
29/09/2022
11/10/2022
13/10/2022
18/10/2022
20/10/2022</t>
  </si>
  <si>
    <t>CEQUIP IMPORTACAO E COMERCIO LTDA</t>
  </si>
  <si>
    <t>07.327.166/0001-66</t>
  </si>
  <si>
    <t>aleandro@cequip.com.br</t>
  </si>
  <si>
    <t xml:space="preserve">RODOVIA BR116 3439                                                              </t>
  </si>
  <si>
    <t xml:space="preserve">FORTALEZA                                                   </t>
  </si>
  <si>
    <t>CE</t>
  </si>
  <si>
    <t>60824-115</t>
  </si>
  <si>
    <t>Notas Fiscais 001-000377655-001-000377725-11  -000098149-1001-000377725-21  -000098149-2001-000372007-4001-000377725-31  -000098149-3001-000377725-41  -000098149-4</t>
  </si>
  <si>
    <t>12/09/2022
11/10/2022
21/10/2022
10/11/2022
12/12/2022</t>
  </si>
  <si>
    <t>ATIAS MIHAEL COMERCIO DE PRODUTOS QUIMICOS LTDA</t>
  </si>
  <si>
    <t>60.756.970/0001-43</t>
  </si>
  <si>
    <t>eugen@atias.com.br</t>
  </si>
  <si>
    <t xml:space="preserve">RUA DA CONSOLACAO 293                                                           </t>
  </si>
  <si>
    <t>01301-000</t>
  </si>
  <si>
    <t>NF(s) nº 001-000121399-4</t>
  </si>
  <si>
    <t>GENERAL MASTER EQUIP. LTDA</t>
  </si>
  <si>
    <t>15.031.028/0002-44</t>
  </si>
  <si>
    <t>general@general.com</t>
  </si>
  <si>
    <t xml:space="preserve">RUA MEXICO, 295                                                                 </t>
  </si>
  <si>
    <t>17521-340</t>
  </si>
  <si>
    <t>NF(s) nº 001-000008582-6
001-000008583-6</t>
  </si>
  <si>
    <t>23/09/2022
23/09/2022</t>
  </si>
  <si>
    <t>TICKET SOLUCOES HDFGT S/A</t>
  </si>
  <si>
    <t>03.506.307/0001-57</t>
  </si>
  <si>
    <t xml:space="preserve">ticket@gmail.com                                                                </t>
  </si>
  <si>
    <t xml:space="preserve">RUA MACHADO DE ASSIS Nº 50                                                      </t>
  </si>
  <si>
    <t xml:space="preserve">CAMPO BOM                                                   </t>
  </si>
  <si>
    <t>93700-000</t>
  </si>
  <si>
    <t>NF(s) nº T00-042650792-</t>
  </si>
  <si>
    <t xml:space="preserve">16/09/2022
</t>
  </si>
  <si>
    <t>MADESERPA MADEIRA SERRADA DO PARA LTDA</t>
  </si>
  <si>
    <t>11.581.923/0001-09</t>
  </si>
  <si>
    <t xml:space="preserve">madserpa@terra.com.br                                                           </t>
  </si>
  <si>
    <t xml:space="preserve">R CONSELHEIRO TRISTAO 515                                                       </t>
  </si>
  <si>
    <t>60050-100</t>
  </si>
  <si>
    <t>NF(s) nº 001-000004909-</t>
  </si>
  <si>
    <t>F Z MAIA</t>
  </si>
  <si>
    <t>07.305.521/0001-04</t>
  </si>
  <si>
    <t xml:space="preserve">maia210@hotmail.com                                                             </t>
  </si>
  <si>
    <t xml:space="preserve">RUA SANTO ANTONIO                                                               </t>
  </si>
  <si>
    <t xml:space="preserve">ACARAU                                                      </t>
  </si>
  <si>
    <t>62580-000</t>
  </si>
  <si>
    <t>NF(s) nº 001-000000013-</t>
  </si>
  <si>
    <t>FORMMA CONTABIL SOCIEDADE SIMPLES</t>
  </si>
  <si>
    <t>10.613.673/0001-70</t>
  </si>
  <si>
    <t xml:space="preserve">contabilidade@fortesconatbilidade.com.br                                        </t>
  </si>
  <si>
    <t xml:space="preserve">R ISAC AMARAL                                                                   </t>
  </si>
  <si>
    <t>60135-232</t>
  </si>
  <si>
    <t>NF(s) nº 1  -000009187-</t>
  </si>
  <si>
    <t>NF(s) nº 1  -000065295-</t>
  </si>
  <si>
    <t>NF(s) nº 001-000064928-
001-000388045-
001-000389015-
001-000389017-
001-000389018-
001-000389019-
001-000065899-
001-000482011-
001-000391847-</t>
  </si>
  <si>
    <t>04/07/2022
26/08/2022
02/09/2022
17/09/2022
21/10/2022
24/10/2022</t>
  </si>
  <si>
    <t>CYBER INFO PROVEDOR DE ACESSO LTDA</t>
  </si>
  <si>
    <t>06.371.377/0001-33</t>
  </si>
  <si>
    <t xml:space="preserve">www.cyberinfo.net.br                                                            </t>
  </si>
  <si>
    <t xml:space="preserve">AVENIDA JOSE GIFFONE DA SILVEIRA                                                </t>
  </si>
  <si>
    <t>NF(s) nº    -FZEW10ONH-</t>
  </si>
  <si>
    <t>Risco Sacado (Fornecedor) FIDC - Termos S/N</t>
  </si>
  <si>
    <t>60 dias, com pagamento de juros no ato da operação e principal no vencimento</t>
  </si>
  <si>
    <t>DIP FINANCING 11 FUNDO DE INVESTIMENTO EM DIREITOS CREDITORI</t>
  </si>
  <si>
    <t>24.220.859/0001-74</t>
  </si>
  <si>
    <t>raphael@ksfidc.com.br</t>
  </si>
  <si>
    <t>Risco Sacado (Fornecedor) FIDC - CCB 13720616</t>
  </si>
  <si>
    <t>17 meses de carência, com juros trimestrais e principal no dia 05/01/24</t>
  </si>
  <si>
    <t>FUNDO DE INVESTIMENTO EM DIREITOS CREDITORIOS MULTISETORIAL</t>
  </si>
  <si>
    <t>07.727.757/0001-20</t>
  </si>
  <si>
    <t>admfiduciario@finaxis.com.br
operacoesespeciais@finaxis.com.br
juridico@finaxis.com.br
admregulatorio@finaxis.com.br</t>
  </si>
  <si>
    <t>Risco Sacado (Fornecedor) FIDC - Termos 256050, 256752, 258713 e 258880</t>
  </si>
  <si>
    <t>2 operações com 24 parcelas de principal e juros mensais e 2 operações com 12 parcelas de principal e juros mensais</t>
  </si>
  <si>
    <t>AQUACULTURA FORTALEZA AQUAFORT SA</t>
  </si>
  <si>
    <t>04.176.627/0001-59</t>
  </si>
  <si>
    <t>juancarlos@aquafort.com.br</t>
  </si>
  <si>
    <t xml:space="preserve">FAZ AQUAFORT SN                                                                 </t>
  </si>
  <si>
    <t xml:space="preserve">CAMOCIM                                                     </t>
  </si>
  <si>
    <t>62400-000</t>
  </si>
  <si>
    <t>Notas Fiscais nr 8052, 8054, 8056, 8058, 8060, 8062, 8067, 8069, 8071, 8073, 8075, 8077, 8079, 8081, 8083, 8085, 8087, 8089, 8091, 8093, 8095, 8097, 8099, 8104, 8107, 8109, 8111, 8113, 8115, 8117, 8127, 8129, 8131, 8133, 8135, 8137, 8139, 8141, 8143, 8151, 8155, 8160, 8164, 8166, 8176, 8186, 8188, 8190, 8192, 8201</t>
  </si>
  <si>
    <t>Vencimentos 27/07/2022 a 01/09/2022,</t>
  </si>
  <si>
    <t>MA DE LIMA LOIOLA</t>
  </si>
  <si>
    <t>03.681.843/0001-99</t>
  </si>
  <si>
    <t xml:space="preserve">AV JOSE GIFFONI DA SILVEIRA 2100                                                </t>
  </si>
  <si>
    <t>Notas Fiscais nr 16435, 16461, 16468, 16527, 16533, 16559, 16579, 16625, 16643, 16644, 16702, 16708, 16773, 16777, 16810</t>
  </si>
  <si>
    <t>Vencimentos 13/06/2022 a 31/08/2022</t>
  </si>
  <si>
    <t>HARPIA FUNDO DE INVESTIMENTO EM DIREITOS CREDITORIOS</t>
  </si>
  <si>
    <t>20.057.764/0001-20</t>
  </si>
  <si>
    <t>alexandre.galli@ar3capital.com.br</t>
  </si>
  <si>
    <t>RUA IGUATEMI, 151, 19º ANDAR, ITAIM BIBI, SÃO PAULO/SP, CEP 01451‐011</t>
  </si>
  <si>
    <t>01451-011</t>
  </si>
  <si>
    <t>Risco Sacado (Fornecedor) FIDC, Termos '20220511143757, '20220601155805 e '20220620143541</t>
  </si>
  <si>
    <t>60 dias com pagamento de juros no ato da operação e principal no vencimento</t>
  </si>
  <si>
    <t>Cédula de Crédito Bancário 91783-6</t>
  </si>
  <si>
    <t>6 meses de carência mais 42 prestações mensais de principal, com juros mensais</t>
  </si>
  <si>
    <t>AQUA BRASIL AQUICULTURA LTDA</t>
  </si>
  <si>
    <t>27.946.985/0001-07</t>
  </si>
  <si>
    <t xml:space="preserve">cristiane@costabrasilcamarao.com                                                </t>
  </si>
  <si>
    <t xml:space="preserve">FAZ PAI JOSE-ESTRADA CRUZ A ARANAU,LADO ESQUERDO                                </t>
  </si>
  <si>
    <t>Compra de bens e serviços NF 001-000000212</t>
  </si>
  <si>
    <t>Vencimento em 05/09/2022</t>
  </si>
  <si>
    <t>J &amp; S AQUACULTURA E PESCA IMPORTACAO EXPORTACAO LTDA  EPP</t>
  </si>
  <si>
    <t>04.837.497/0001-58</t>
  </si>
  <si>
    <t xml:space="preserve">glaucogonzalez@geneseas.com.br                                                  </t>
  </si>
  <si>
    <t xml:space="preserve">FAZ GURIU FAZ GURIU SN                                                          </t>
  </si>
  <si>
    <t>Compra de camarão in natura 
NF 566</t>
  </si>
  <si>
    <t>Vencimento na data de 18/08/2022</t>
  </si>
  <si>
    <t>Maria da Conceição Jose de Souza</t>
  </si>
  <si>
    <t>038.468.398-33</t>
  </si>
  <si>
    <t>contato@valtertavaresadvogados.com.br</t>
  </si>
  <si>
    <t>Rua do Chafariznº 130</t>
  </si>
  <si>
    <t>GUARUJÁ</t>
  </si>
  <si>
    <t>11435-540</t>
  </si>
  <si>
    <t>1000642-35.2016.5.02.0447 da 3ª Vara do Trabalho de Santos</t>
  </si>
  <si>
    <t>WEALTH HIGH GOVERNANCE ADVISORY LTDA</t>
  </si>
  <si>
    <t>40.115.858/0001-16</t>
  </si>
  <si>
    <t>caue.bocchi@whg.com.br</t>
  </si>
  <si>
    <t>Avenida Cidade Jardim, nº 803, 7º andar, conj. 72, Itaim Bibi</t>
  </si>
  <si>
    <t xml:space="preserve">01.453-000 </t>
  </si>
  <si>
    <t>Fees de estruturação de operação. Contrato assinado em 12/05/2022</t>
  </si>
  <si>
    <t>Uma parcela em data pré-definida</t>
  </si>
  <si>
    <t>JURANDI RAMOS</t>
  </si>
  <si>
    <t>08.622.491/0001-14</t>
  </si>
  <si>
    <t>panorama@grupopeixebom.com.br
financeiro@grupopeixebom.com.br</t>
  </si>
  <si>
    <t>SIT AMARALINA II S/N</t>
  </si>
  <si>
    <t>PANORAMA</t>
  </si>
  <si>
    <t>17980-000</t>
  </si>
  <si>
    <t>Saldo de encontro de contas da Nota Fiscal 001-000001340-</t>
  </si>
  <si>
    <t>Trinity Gestão e Inteligência em Energia Ltda</t>
  </si>
  <si>
    <t>18.952.042/0001-98</t>
  </si>
  <si>
    <t>comercial@trinityenergia.com.br</t>
  </si>
  <si>
    <t>R Floriano Peixoto</t>
  </si>
  <si>
    <t>Lins</t>
  </si>
  <si>
    <t>16.400-101</t>
  </si>
  <si>
    <t>Cobrança de multa por quebra contratual com base nas Notas Fiscais 2785, 3001, 3175, 3354, 3587, 3742, 3939, 4155, 4379, 4629, 4916, 5197</t>
  </si>
  <si>
    <t>05/07/2019
20/08/2019
20/09/2019
23/10/2019
26/11/2019
12/12/2019
14/01/2020
21/02/2020
17/03/2020
24/04/2020
22/05/2020
29/06/2020</t>
  </si>
  <si>
    <t>Castro &amp; Veloso Rocha Sociedade de Advogados</t>
  </si>
  <si>
    <t>04.632.526/0001-45</t>
  </si>
  <si>
    <t>lincoln.castro@cvradvogados.com</t>
  </si>
  <si>
    <t>Rua Galileu Galilei, 1685 - SALA 903 - Condomínio Itamaraty</t>
  </si>
  <si>
    <t>RIBEIRÃO PRETO</t>
  </si>
  <si>
    <t>14024-193</t>
  </si>
  <si>
    <t>Honorários devidos do caso “Royal Fish” (Indústria Brasileira de Peixes Ltda)</t>
  </si>
  <si>
    <t>Parcelas mensais que seguem programação existente no acordo de dívida original</t>
  </si>
  <si>
    <t>Luciana Quirino do Nascimento</t>
  </si>
  <si>
    <t>077.281.294-22</t>
  </si>
  <si>
    <t>tobalecugoloadvogados@outlook.com</t>
  </si>
  <si>
    <t>Rua Campo
de Marte, 2521, Jardim Felix</t>
  </si>
  <si>
    <t>0024535-44.2022.5.24.0061 da Vara do Trabalho de Paranaíba</t>
  </si>
  <si>
    <t>Jose Flavio Epitacio</t>
  </si>
  <si>
    <t>057.170.011-00</t>
  </si>
  <si>
    <t>Rua Isac Laluce, 611, Centro</t>
  </si>
  <si>
    <t>0024762-38.2021.5.24.0071 da 1ª Vara do Trabalho de Três Lagoas</t>
  </si>
  <si>
    <t xml:space="preserve">Juraci Modesto Pereira </t>
  </si>
  <si>
    <t>005.205.658-94</t>
  </si>
  <si>
    <t>luis.h.perera@hotmail.com</t>
  </si>
  <si>
    <t>Sitio Três Irmãos, s/n, Cor. Cigano</t>
  </si>
  <si>
    <t>TRÊS FRONTEIRAS</t>
  </si>
  <si>
    <t>1004280-33.2017.8.26.0541
da 1ª Vara do Foro de Santa Fé do Sul</t>
  </si>
  <si>
    <t>Rapido PH</t>
  </si>
  <si>
    <t>24.260.485/0001-10</t>
  </si>
  <si>
    <t>antoniofdiogenes@adv.oabsp.org.br</t>
  </si>
  <si>
    <t>RUA DOM OSCAR HOMERO, 62
RESIDENCIAL SOL NASCENTE</t>
  </si>
  <si>
    <t>05280-020</t>
  </si>
  <si>
    <t>0003224-28.2019.8.06.0101
 da  1ª Vara Cível da Comarca de Itapipoca/CE</t>
  </si>
  <si>
    <t>Instituto do Meio Ambiente do Mato Grosso do Sul - IMASUL</t>
  </si>
  <si>
    <t>02.386.443/0001-98</t>
  </si>
  <si>
    <t>juridico@imasul.ms.gov.br</t>
  </si>
  <si>
    <t>Rua Des. Leão Neto do Carmo, S/N. Jd. Veraneio</t>
  </si>
  <si>
    <t>79037-100</t>
  </si>
  <si>
    <t>71/402094/2019 do Instituto do Meio Ambiente do Mato Grosso do Sul - IMASUL</t>
  </si>
  <si>
    <t>J V F TRANSPORTES E LOGISTICA LTDA ME</t>
  </si>
  <si>
    <t>41.426.867/0001-90</t>
  </si>
  <si>
    <t xml:space="preserve">valderifonteneles@hotmail.com                                                   </t>
  </si>
  <si>
    <t xml:space="preserve">RUA DEPUTADO RODRIGUES MAGALHAES, 155                                           </t>
  </si>
  <si>
    <t>Compra de bens e serviços NF 3098</t>
  </si>
  <si>
    <t>Vencimento na data de 27/09/2022</t>
  </si>
  <si>
    <t>Total</t>
  </si>
  <si>
    <t>-</t>
  </si>
  <si>
    <t>* Valores dos Créditos listados em Dólar Americano convertidos em Reais com base na Ptax de 30/09/2022 - R$ 5.406</t>
  </si>
  <si>
    <t>** As devedoras não reconhecem como incontroversos os valores dos créditos indicados acima como ilíquidos, sendo indicado apenas para fins de cumprimento de requisitos legais (Art. 51 III, da Lei 11.101/2005)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</si>
</sst>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R$]&quot; &quot;#,##0.00"/>
    <numFmt numFmtId="165" formatCode="_(&quot;R$&quot;* #,##0.00_);_(&quot;R$&quot;* \(#,##0.00\);_(&quot;R$&quot;* &quot;-&quot;??_);_(@_)"/>
    <numFmt numFmtId="166" formatCode="&quot;US$&quot;\ #,##0.00"/>
    <numFmt numFmtId="167" formatCode="&quot;R$&quot;\ #,##0.00"/>
    <numFmt numFmtId="168" formatCode="dd/mm/yyyy;@"/>
    <numFmt numFmtId="169" formatCode="&quot;R$&quot;\ #,##0.0000;\-&quot;R$&quot;\ #,##0.0000"/>
  </numFmts>
  <fonts count="10"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rgb="FF000000"/>
      <name val="Arial"/>
      <family val="2"/>
    </font>
    <font>
      <b/>
      <sz val="10"/>
      <color rgb="FF000000"/>
      <name val="Arial"/>
      <family val="2"/>
    </font>
    <font>
      <b/>
      <sz val="10"/>
      <name val="Arial"/>
      <family val="2"/>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C0C0C0"/>
        <bgColor rgb="FFC0C0C0"/>
      </patternFill>
    </fill>
    <fill>
      <patternFill patternType="solid">
        <fgColor theme="0" tint="-4.9989318521683403E-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5" fillId="0" borderId="0" applyNumberFormat="0" applyBorder="0" applyProtection="0"/>
    <xf numFmtId="165" fontId="1" fillId="0" borderId="0" applyFont="0" applyFill="0" applyBorder="0" applyAlignment="0" applyProtection="0"/>
  </cellStyleXfs>
  <cellXfs count="33">
    <xf numFmtId="0" fontId="0" fillId="0" borderId="0" xfId="0"/>
    <xf numFmtId="0" fontId="2" fillId="0" borderId="1" xfId="0" applyFont="1" applyBorder="1"/>
    <xf numFmtId="0" fontId="3" fillId="0" borderId="1" xfId="0" applyFont="1" applyBorder="1" applyAlignment="1">
      <alignment wrapText="1"/>
    </xf>
    <xf numFmtId="0" fontId="3" fillId="0" borderId="1" xfId="0" applyFont="1" applyBorder="1"/>
    <xf numFmtId="0" fontId="4" fillId="0" borderId="1" xfId="0" applyFont="1" applyBorder="1"/>
    <xf numFmtId="0" fontId="0" fillId="0" borderId="1" xfId="0" applyBorder="1"/>
    <xf numFmtId="0" fontId="3" fillId="0" borderId="0" xfId="0" applyFont="1"/>
    <xf numFmtId="0" fontId="3" fillId="0" borderId="0" xfId="0" applyFont="1" applyAlignment="1">
      <alignment wrapText="1"/>
    </xf>
    <xf numFmtId="0" fontId="4" fillId="0" borderId="0" xfId="0" applyFont="1"/>
    <xf numFmtId="10" fontId="3" fillId="0" borderId="0" xfId="2" applyNumberFormat="1" applyFont="1"/>
    <xf numFmtId="0" fontId="6" fillId="2" borderId="2" xfId="4" applyFont="1" applyFill="1" applyBorder="1" applyAlignment="1" applyProtection="1">
      <alignment horizontal="center" vertical="center" wrapText="1"/>
    </xf>
    <xf numFmtId="164" fontId="6" fillId="2" borderId="2" xfId="4" applyNumberFormat="1" applyFont="1" applyFill="1" applyBorder="1" applyAlignment="1" applyProtection="1">
      <alignment horizontal="center" vertical="center" wrapText="1"/>
    </xf>
    <xf numFmtId="0" fontId="7" fillId="2" borderId="2" xfId="4" applyFont="1" applyFill="1" applyBorder="1" applyAlignment="1" applyProtection="1">
      <alignment horizontal="center" vertical="center" wrapText="1"/>
    </xf>
    <xf numFmtId="0" fontId="3" fillId="0" borderId="2" xfId="0" applyFont="1" applyBorder="1" applyAlignment="1">
      <alignment horizontal="center" vertical="center" wrapText="1"/>
    </xf>
    <xf numFmtId="166" fontId="3" fillId="0" borderId="2" xfId="5" applyNumberFormat="1" applyFont="1" applyFill="1" applyBorder="1" applyAlignment="1">
      <alignment horizontal="center" vertical="center"/>
    </xf>
    <xf numFmtId="167" fontId="2" fillId="0" borderId="2" xfId="5" applyNumberFormat="1" applyFont="1" applyFill="1" applyBorder="1" applyAlignment="1">
      <alignment horizontal="center" vertical="center"/>
    </xf>
    <xf numFmtId="167" fontId="4" fillId="0" borderId="2" xfId="5" applyNumberFormat="1" applyFont="1" applyFill="1" applyBorder="1" applyAlignment="1">
      <alignment horizontal="center" vertical="center"/>
    </xf>
    <xf numFmtId="0" fontId="4" fillId="0" borderId="3" xfId="0" applyFont="1" applyBorder="1" applyAlignment="1">
      <alignment horizontal="center" vertical="center" wrapText="1"/>
    </xf>
    <xf numFmtId="168" fontId="3" fillId="0" borderId="2" xfId="5" applyNumberFormat="1" applyFont="1" applyFill="1" applyBorder="1" applyAlignment="1">
      <alignment horizontal="center" vertical="center" wrapText="1"/>
    </xf>
    <xf numFmtId="0" fontId="3" fillId="0" borderId="0" xfId="0" applyFont="1" applyAlignment="1">
      <alignment horizontal="center" vertical="center"/>
    </xf>
    <xf numFmtId="169" fontId="3" fillId="0" borderId="0" xfId="0" applyNumberFormat="1" applyFont="1" applyAlignment="1">
      <alignment horizontal="center" vertical="center"/>
    </xf>
    <xf numFmtId="0" fontId="3" fillId="0" borderId="4" xfId="0" applyFont="1" applyBorder="1" applyAlignment="1">
      <alignment horizontal="center" vertical="center"/>
    </xf>
    <xf numFmtId="0" fontId="9" fillId="0" borderId="3" xfId="3" applyFont="1" applyFill="1" applyBorder="1" applyAlignment="1">
      <alignment horizontal="center" vertical="center" wrapText="1"/>
    </xf>
    <xf numFmtId="0" fontId="3" fillId="0" borderId="0" xfId="0" applyFont="1" applyAlignment="1">
      <alignment horizontal="left" vertical="center"/>
    </xf>
    <xf numFmtId="0" fontId="4" fillId="0" borderId="3" xfId="0" quotePrefix="1" applyFont="1" applyBorder="1" applyAlignment="1">
      <alignment horizontal="center" vertical="center" wrapText="1"/>
    </xf>
    <xf numFmtId="167" fontId="3" fillId="0" borderId="0" xfId="0" applyNumberFormat="1" applyFont="1" applyAlignment="1">
      <alignment horizontal="center" vertical="center"/>
    </xf>
    <xf numFmtId="4" fontId="4" fillId="0" borderId="2" xfId="5" applyNumberFormat="1" applyFont="1" applyFill="1" applyBorder="1" applyAlignment="1">
      <alignment horizontal="center" vertical="center"/>
    </xf>
    <xf numFmtId="0" fontId="2" fillId="3" borderId="2" xfId="0" applyFont="1" applyFill="1" applyBorder="1" applyAlignment="1">
      <alignment horizontal="center" vertical="center" wrapText="1"/>
    </xf>
    <xf numFmtId="167" fontId="2" fillId="3" borderId="2" xfId="5" applyNumberFormat="1" applyFont="1" applyFill="1" applyBorder="1" applyAlignment="1">
      <alignment horizontal="center" vertical="center"/>
    </xf>
    <xf numFmtId="0" fontId="7" fillId="3" borderId="2" xfId="0" applyFont="1" applyFill="1" applyBorder="1" applyAlignment="1">
      <alignment horizontal="center" vertical="center" wrapText="1"/>
    </xf>
    <xf numFmtId="167" fontId="3" fillId="0" borderId="0" xfId="0" applyNumberFormat="1" applyFont="1"/>
    <xf numFmtId="43" fontId="4" fillId="0" borderId="0" xfId="1" applyFont="1"/>
    <xf numFmtId="9" fontId="3" fillId="0" borderId="0" xfId="2" applyFont="1"/>
  </cellXfs>
  <cellStyles count="6">
    <cellStyle name="Comma" xfId="1" builtinId="3"/>
    <cellStyle name="Currency 3" xfId="5" xr:uid="{1B31FFF5-CA60-4615-A01E-309AF7980FA4}"/>
    <cellStyle name="Hyperlink" xfId="3" builtinId="8"/>
    <cellStyle name="Normal" xfId="0" builtinId="0"/>
    <cellStyle name="Normal_JUR_SP_8552367_1" xfId="4" xr:uid="{6F552F56-CD0F-4892-822C-586F47A3656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modelo@sider.net" TargetMode="External"/><Relationship Id="rId18" Type="http://schemas.openxmlformats.org/officeDocument/2006/relationships/hyperlink" Target="mailto:advogadofuza@hotmail.com" TargetMode="External"/><Relationship Id="rId26" Type="http://schemas.openxmlformats.org/officeDocument/2006/relationships/hyperlink" Target="mailto:advogadofuza@hotmail.com" TargetMode="External"/><Relationship Id="rId39" Type="http://schemas.openxmlformats.org/officeDocument/2006/relationships/hyperlink" Target="mailto:atendimento_drtc2lapa@fazenda.sp.gov.br" TargetMode="External"/><Relationship Id="rId21" Type="http://schemas.openxmlformats.org/officeDocument/2006/relationships/hyperlink" Target="mailto:adv.marcos.mendes@gmail.com" TargetMode="External"/><Relationship Id="rId34" Type="http://schemas.openxmlformats.org/officeDocument/2006/relationships/hyperlink" Target="mailto:davidmarllo@homail.com" TargetMode="External"/><Relationship Id="rId42" Type="http://schemas.openxmlformats.org/officeDocument/2006/relationships/hyperlink" Target="mailto:general@general.com" TargetMode="External"/><Relationship Id="rId47" Type="http://schemas.openxmlformats.org/officeDocument/2006/relationships/hyperlink" Target="mailto:comercial@trinityenergia.com.br" TargetMode="External"/><Relationship Id="rId7" Type="http://schemas.openxmlformats.org/officeDocument/2006/relationships/hyperlink" Target="mailto:eduardomarchesiamorim@gmail.com" TargetMode="External"/><Relationship Id="rId2" Type="http://schemas.openxmlformats.org/officeDocument/2006/relationships/hyperlink" Target="mailto:avillar@ecil-trading.com.br" TargetMode="External"/><Relationship Id="rId16" Type="http://schemas.openxmlformats.org/officeDocument/2006/relationships/hyperlink" Target="mailto:atendimentorfb.08@rfb.gov.br" TargetMode="External"/><Relationship Id="rId29" Type="http://schemas.openxmlformats.org/officeDocument/2006/relationships/hyperlink" Target="mailto:motoresebombasbolsao@gmail.com" TargetMode="External"/><Relationship Id="rId11" Type="http://schemas.openxmlformats.org/officeDocument/2006/relationships/hyperlink" Target="mailto:sac.ms@ibama.gov.br" TargetMode="External"/><Relationship Id="rId24" Type="http://schemas.openxmlformats.org/officeDocument/2006/relationships/hyperlink" Target="mailto:advogadofuza@hotmail.com" TargetMode="External"/><Relationship Id="rId32" Type="http://schemas.openxmlformats.org/officeDocument/2006/relationships/hyperlink" Target="mailto:raquel.braga@sakashita.com.br" TargetMode="External"/><Relationship Id="rId37" Type="http://schemas.openxmlformats.org/officeDocument/2006/relationships/hyperlink" Target="mailto:daniela.santos15@intermedica.com.br" TargetMode="External"/><Relationship Id="rId40" Type="http://schemas.openxmlformats.org/officeDocument/2006/relationships/hyperlink" Target="mailto:aleandro@cequip.com.br" TargetMode="External"/><Relationship Id="rId45" Type="http://schemas.openxmlformats.org/officeDocument/2006/relationships/hyperlink" Target="mailto:ri@grupotravessia.com.br" TargetMode="External"/><Relationship Id="rId5" Type="http://schemas.openxmlformats.org/officeDocument/2006/relationships/hyperlink" Target="mailto:juancarlos@aquafort.com.br" TargetMode="External"/><Relationship Id="rId15" Type="http://schemas.openxmlformats.org/officeDocument/2006/relationships/hyperlink" Target="mailto:atendimentorfb.08@rfb.gov.br" TargetMode="External"/><Relationship Id="rId23" Type="http://schemas.openxmlformats.org/officeDocument/2006/relationships/hyperlink" Target="mailto:advogadofuza@hotmail.com" TargetMode="External"/><Relationship Id="rId28" Type="http://schemas.openxmlformats.org/officeDocument/2006/relationships/hyperlink" Target="mailto:renata.araujo@seidor.com.br" TargetMode="External"/><Relationship Id="rId36" Type="http://schemas.openxmlformats.org/officeDocument/2006/relationships/hyperlink" Target="mailto:atendimento@abccam.com.br" TargetMode="External"/><Relationship Id="rId49" Type="http://schemas.openxmlformats.org/officeDocument/2006/relationships/printerSettings" Target="../printerSettings/printerSettings1.bin"/><Relationship Id="rId10" Type="http://schemas.openxmlformats.org/officeDocument/2006/relationships/hyperlink" Target="mailto:paulo.teixeira@averbachcobrancas.com.br" TargetMode="External"/><Relationship Id="rId19" Type="http://schemas.openxmlformats.org/officeDocument/2006/relationships/hyperlink" Target="mailto:advogadofuza@hotmail.com" TargetMode="External"/><Relationship Id="rId31" Type="http://schemas.openxmlformats.org/officeDocument/2006/relationships/hyperlink" Target="mailto:advogadofuza@hotmail.com" TargetMode="External"/><Relationship Id="rId44" Type="http://schemas.openxmlformats.org/officeDocument/2006/relationships/hyperlink" Target="mailto:caue.bocchi@whg.com.br" TargetMode="External"/><Relationship Id="rId4" Type="http://schemas.openxmlformats.org/officeDocument/2006/relationships/hyperlink" Target="mailto:juancarlos@aquafort.com.br" TargetMode="External"/><Relationship Id="rId9" Type="http://schemas.openxmlformats.org/officeDocument/2006/relationships/hyperlink" Target="mailto:iab@fugacouros.com.br" TargetMode="External"/><Relationship Id="rId14" Type="http://schemas.openxmlformats.org/officeDocument/2006/relationships/hyperlink" Target="mailto:jptannous@moysespires.com.br" TargetMode="External"/><Relationship Id="rId22" Type="http://schemas.openxmlformats.org/officeDocument/2006/relationships/hyperlink" Target="mailto:advogadofuza@hotmail.com" TargetMode="External"/><Relationship Id="rId27" Type="http://schemas.openxmlformats.org/officeDocument/2006/relationships/hyperlink" Target="mailto:comercial.rp@blueit.com.br" TargetMode="External"/><Relationship Id="rId30" Type="http://schemas.openxmlformats.org/officeDocument/2006/relationships/hyperlink" Target="mailto:flaviopagim@trt15.jus.br" TargetMode="External"/><Relationship Id="rId35" Type="http://schemas.openxmlformats.org/officeDocument/2006/relationships/hyperlink" Target="mailto:atendimento@digitalriver.com" TargetMode="External"/><Relationship Id="rId43" Type="http://schemas.openxmlformats.org/officeDocument/2006/relationships/hyperlink" Target="mailto:aleksandro.fernandes@merchant.com.br" TargetMode="External"/><Relationship Id="rId48" Type="http://schemas.openxmlformats.org/officeDocument/2006/relationships/hyperlink" Target="mailto:lincoln.castro@cvradvogados.com" TargetMode="External"/><Relationship Id="rId8" Type="http://schemas.openxmlformats.org/officeDocument/2006/relationships/hyperlink" Target="mailto:thessalo.parts@gmail.com" TargetMode="External"/><Relationship Id="rId3" Type="http://schemas.openxmlformats.org/officeDocument/2006/relationships/hyperlink" Target="mailto:jalves@machadomeyer.com.br" TargetMode="External"/><Relationship Id="rId12" Type="http://schemas.openxmlformats.org/officeDocument/2006/relationships/hyperlink" Target="mailto:taboadonet2@gmail.com" TargetMode="External"/><Relationship Id="rId17" Type="http://schemas.openxmlformats.org/officeDocument/2006/relationships/hyperlink" Target="mailto:atendimentorfb.08@rfb.gov.br" TargetMode="External"/><Relationship Id="rId25" Type="http://schemas.openxmlformats.org/officeDocument/2006/relationships/hyperlink" Target="mailto:advogadofuza@hotmail.com" TargetMode="External"/><Relationship Id="rId33" Type="http://schemas.openxmlformats.org/officeDocument/2006/relationships/hyperlink" Target="mailto:vinicius.dias@iob.com.br" TargetMode="External"/><Relationship Id="rId38" Type="http://schemas.openxmlformats.org/officeDocument/2006/relationships/hyperlink" Target="mailto:comercial.rp@blueit.com.br" TargetMode="External"/><Relationship Id="rId46" Type="http://schemas.openxmlformats.org/officeDocument/2006/relationships/hyperlink" Target="mailto:panorama@grupopeixebom.com.br" TargetMode="External"/><Relationship Id="rId20" Type="http://schemas.openxmlformats.org/officeDocument/2006/relationships/hyperlink" Target="mailto:atendimentorfb.08@rfb.gov.br" TargetMode="External"/><Relationship Id="rId41" Type="http://schemas.openxmlformats.org/officeDocument/2006/relationships/hyperlink" Target="mailto:eugen@atias.com.br" TargetMode="External"/><Relationship Id="rId1" Type="http://schemas.openxmlformats.org/officeDocument/2006/relationships/hyperlink" Target="mailto:eduardomarchesiamorim@gmail.com" TargetMode="External"/><Relationship Id="rId6" Type="http://schemas.openxmlformats.org/officeDocument/2006/relationships/hyperlink" Target="mailto:eduardomarchesiamori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00AFF-2FAC-4E72-96B4-D2DFB370A217}">
  <sheetPr>
    <tabColor theme="5"/>
    <pageSetUpPr fitToPage="1"/>
  </sheetPr>
  <dimension ref="A1:CF405"/>
  <sheetViews>
    <sheetView showGridLines="0" tabSelected="1" zoomScale="50" zoomScaleNormal="50" zoomScaleSheetLayoutView="90" workbookViewId="0">
      <pane xSplit="4" ySplit="3" topLeftCell="P378" activePane="bottomRight" state="frozen"/>
      <selection pane="topRight" activeCell="E1" sqref="E1"/>
      <selection pane="bottomLeft" activeCell="A4" sqref="A4"/>
      <selection pane="bottomRight" activeCell="U1" sqref="U1:Y1048576"/>
    </sheetView>
  </sheetViews>
  <sheetFormatPr defaultColWidth="9.26953125" defaultRowHeight="14.5" x14ac:dyDescent="0.35"/>
  <cols>
    <col min="1" max="1" width="32.26953125" style="6" customWidth="1"/>
    <col min="2" max="2" width="47.7265625" style="7" customWidth="1"/>
    <col min="3" max="4" width="23.7265625" style="6" customWidth="1"/>
    <col min="5" max="5" width="17.7265625" style="8" customWidth="1"/>
    <col min="6" max="6" width="21.26953125" style="6" bestFit="1" customWidth="1"/>
    <col min="7" max="7" width="24.7265625" style="6" bestFit="1" customWidth="1"/>
    <col min="8" max="8" width="24.26953125" style="6" bestFit="1" customWidth="1"/>
    <col min="9" max="10" width="17.7265625" style="6" customWidth="1"/>
    <col min="11" max="11" width="22.26953125" style="6" bestFit="1" customWidth="1"/>
    <col min="12" max="12" width="17.7265625" style="8" customWidth="1"/>
    <col min="13" max="13" width="22.453125" customWidth="1"/>
    <col min="14" max="14" width="46.7265625" customWidth="1"/>
    <col min="15" max="15" width="55.26953125" customWidth="1"/>
    <col min="16" max="16" width="17.54296875" customWidth="1"/>
    <col min="17" max="17" width="7.7265625" customWidth="1"/>
    <col min="18" max="18" width="14.26953125" customWidth="1"/>
    <col min="19" max="19" width="36.26953125" style="6" customWidth="1"/>
    <col min="20" max="20" width="42" style="6" customWidth="1"/>
    <col min="21" max="21" width="1.7265625" style="6" customWidth="1"/>
    <col min="22" max="23" width="9.26953125" style="6"/>
    <col min="24" max="24" width="15" style="6" bestFit="1" customWidth="1"/>
    <col min="25" max="25" width="9.26953125" style="6"/>
    <col min="26" max="26" width="15.54296875" style="6" bestFit="1" customWidth="1"/>
    <col min="27" max="16384" width="9.26953125" style="6"/>
  </cols>
  <sheetData>
    <row r="1" spans="1:84" x14ac:dyDescent="0.35">
      <c r="A1" s="1" t="s">
        <v>0</v>
      </c>
      <c r="B1" s="2"/>
      <c r="C1" s="3"/>
      <c r="D1" s="3"/>
      <c r="E1" s="4"/>
      <c r="F1" s="3"/>
      <c r="G1" s="3"/>
      <c r="H1" s="3"/>
      <c r="I1" s="3"/>
      <c r="J1" s="3"/>
      <c r="K1" s="3"/>
      <c r="L1" s="4"/>
      <c r="M1" s="5"/>
      <c r="N1" s="5"/>
      <c r="O1" s="5"/>
      <c r="P1" s="5"/>
      <c r="Q1" s="5"/>
      <c r="R1" s="5"/>
      <c r="S1" s="3"/>
      <c r="T1" s="3"/>
    </row>
    <row r="2" spans="1:84" x14ac:dyDescent="0.35">
      <c r="K2" s="9"/>
    </row>
    <row r="3" spans="1:84" ht="26" x14ac:dyDescent="0.25">
      <c r="A3" s="10" t="s">
        <v>1</v>
      </c>
      <c r="B3" s="10" t="s">
        <v>2</v>
      </c>
      <c r="C3" s="11" t="s">
        <v>3</v>
      </c>
      <c r="D3" s="11" t="s">
        <v>4</v>
      </c>
      <c r="E3" s="12" t="s">
        <v>5</v>
      </c>
      <c r="F3" s="12" t="s">
        <v>6</v>
      </c>
      <c r="G3" s="12" t="s">
        <v>7</v>
      </c>
      <c r="H3" s="12" t="s">
        <v>8</v>
      </c>
      <c r="I3" s="12" t="s">
        <v>9</v>
      </c>
      <c r="J3" s="12" t="s">
        <v>10</v>
      </c>
      <c r="K3" s="12" t="s">
        <v>11</v>
      </c>
      <c r="L3" s="12" t="s">
        <v>12</v>
      </c>
      <c r="M3" s="10" t="s">
        <v>13</v>
      </c>
      <c r="N3" s="10" t="s">
        <v>14</v>
      </c>
      <c r="O3" s="10" t="s">
        <v>15</v>
      </c>
      <c r="P3" s="10" t="s">
        <v>16</v>
      </c>
      <c r="Q3" s="10" t="s">
        <v>17</v>
      </c>
      <c r="R3" s="10" t="s">
        <v>18</v>
      </c>
      <c r="S3" s="10" t="s">
        <v>19</v>
      </c>
      <c r="T3" s="11" t="s">
        <v>20</v>
      </c>
    </row>
    <row r="4" spans="1:84" ht="80.150000000000006" customHeight="1" x14ac:dyDescent="0.25">
      <c r="A4" s="13" t="s">
        <v>21</v>
      </c>
      <c r="B4" s="13" t="s">
        <v>22</v>
      </c>
      <c r="C4" s="14"/>
      <c r="D4" s="15">
        <v>5656898.4912961582</v>
      </c>
      <c r="E4" s="16">
        <v>0</v>
      </c>
      <c r="F4" s="16">
        <v>5656898.4912961582</v>
      </c>
      <c r="G4" s="16">
        <v>0</v>
      </c>
      <c r="H4" s="16">
        <v>0</v>
      </c>
      <c r="I4" s="16">
        <v>0</v>
      </c>
      <c r="J4" s="16">
        <v>0</v>
      </c>
      <c r="K4" s="16">
        <v>0</v>
      </c>
      <c r="L4" s="16">
        <v>0</v>
      </c>
      <c r="M4" s="17" t="s">
        <v>23</v>
      </c>
      <c r="N4" s="17" t="s">
        <v>24</v>
      </c>
      <c r="O4" s="17" t="s">
        <v>25</v>
      </c>
      <c r="P4" s="17" t="s">
        <v>26</v>
      </c>
      <c r="Q4" s="17" t="s">
        <v>27</v>
      </c>
      <c r="R4" s="17" t="s">
        <v>28</v>
      </c>
      <c r="S4" s="13" t="s">
        <v>29</v>
      </c>
      <c r="T4" s="18" t="s">
        <v>30</v>
      </c>
      <c r="U4" s="19"/>
      <c r="V4" s="19"/>
      <c r="W4" s="19"/>
      <c r="X4" s="20"/>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21"/>
    </row>
    <row r="5" spans="1:84" ht="80.150000000000006" customHeight="1" x14ac:dyDescent="0.25">
      <c r="A5" s="13" t="s">
        <v>21</v>
      </c>
      <c r="B5" s="13" t="s">
        <v>31</v>
      </c>
      <c r="C5" s="14"/>
      <c r="D5" s="15">
        <v>2260392.4933840297</v>
      </c>
      <c r="E5" s="16">
        <v>0</v>
      </c>
      <c r="F5" s="16">
        <v>2260392.4933840297</v>
      </c>
      <c r="G5" s="16">
        <v>0</v>
      </c>
      <c r="H5" s="16">
        <v>0</v>
      </c>
      <c r="I5" s="16">
        <v>0</v>
      </c>
      <c r="J5" s="16">
        <v>0</v>
      </c>
      <c r="K5" s="16">
        <v>0</v>
      </c>
      <c r="L5" s="16">
        <v>0</v>
      </c>
      <c r="M5" s="17" t="s">
        <v>32</v>
      </c>
      <c r="N5" s="22" t="s">
        <v>24</v>
      </c>
      <c r="O5" s="17" t="s">
        <v>25</v>
      </c>
      <c r="P5" s="17" t="s">
        <v>26</v>
      </c>
      <c r="Q5" s="17" t="s">
        <v>27</v>
      </c>
      <c r="R5" s="17" t="s">
        <v>28</v>
      </c>
      <c r="S5" s="13" t="s">
        <v>29</v>
      </c>
      <c r="T5" s="18" t="s">
        <v>30</v>
      </c>
      <c r="U5" s="19"/>
      <c r="V5" s="19"/>
      <c r="W5" s="19"/>
      <c r="X5" s="20"/>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21"/>
    </row>
    <row r="6" spans="1:84" ht="80.150000000000006" customHeight="1" x14ac:dyDescent="0.25">
      <c r="A6" s="13" t="s">
        <v>21</v>
      </c>
      <c r="B6" s="13" t="s">
        <v>33</v>
      </c>
      <c r="C6" s="14"/>
      <c r="D6" s="15">
        <v>1130196.2466920149</v>
      </c>
      <c r="E6" s="16">
        <v>0</v>
      </c>
      <c r="F6" s="16">
        <v>1130196.2466920149</v>
      </c>
      <c r="G6" s="16">
        <v>0</v>
      </c>
      <c r="H6" s="16">
        <v>0</v>
      </c>
      <c r="I6" s="16">
        <v>0</v>
      </c>
      <c r="J6" s="16">
        <v>0</v>
      </c>
      <c r="K6" s="16">
        <v>0</v>
      </c>
      <c r="L6" s="16">
        <v>0</v>
      </c>
      <c r="M6" s="17" t="s">
        <v>34</v>
      </c>
      <c r="N6" s="22" t="s">
        <v>24</v>
      </c>
      <c r="O6" s="17" t="s">
        <v>25</v>
      </c>
      <c r="P6" s="17" t="s">
        <v>26</v>
      </c>
      <c r="Q6" s="17" t="s">
        <v>27</v>
      </c>
      <c r="R6" s="17" t="s">
        <v>28</v>
      </c>
      <c r="S6" s="13" t="s">
        <v>29</v>
      </c>
      <c r="T6" s="18" t="s">
        <v>30</v>
      </c>
      <c r="U6" s="19"/>
      <c r="V6" s="19"/>
      <c r="W6" s="19"/>
      <c r="X6" s="20"/>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21"/>
    </row>
    <row r="7" spans="1:84" ht="80.150000000000006" customHeight="1" x14ac:dyDescent="0.25">
      <c r="A7" s="13" t="s">
        <v>21</v>
      </c>
      <c r="B7" s="13" t="s">
        <v>35</v>
      </c>
      <c r="C7" s="14"/>
      <c r="D7" s="15">
        <v>23576841.763920002</v>
      </c>
      <c r="E7" s="16">
        <v>0</v>
      </c>
      <c r="F7" s="16">
        <v>23576841.763920002</v>
      </c>
      <c r="G7" s="16">
        <v>0</v>
      </c>
      <c r="H7" s="16">
        <v>0</v>
      </c>
      <c r="I7" s="16">
        <v>0</v>
      </c>
      <c r="J7" s="16">
        <v>0</v>
      </c>
      <c r="K7" s="16">
        <v>0</v>
      </c>
      <c r="L7" s="16">
        <v>0</v>
      </c>
      <c r="M7" s="17" t="s">
        <v>36</v>
      </c>
      <c r="N7" s="17" t="s">
        <v>37</v>
      </c>
      <c r="O7" s="17" t="s">
        <v>38</v>
      </c>
      <c r="P7" s="17" t="s">
        <v>39</v>
      </c>
      <c r="Q7" s="17" t="s">
        <v>27</v>
      </c>
      <c r="R7" s="17" t="s">
        <v>40</v>
      </c>
      <c r="S7" s="13" t="s">
        <v>41</v>
      </c>
      <c r="T7" s="18" t="s">
        <v>42</v>
      </c>
      <c r="U7" s="19"/>
      <c r="V7" s="23"/>
      <c r="W7" s="19"/>
      <c r="X7" s="20"/>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21"/>
    </row>
    <row r="8" spans="1:84" ht="80.150000000000006" customHeight="1" x14ac:dyDescent="0.25">
      <c r="A8" s="13" t="s">
        <v>21</v>
      </c>
      <c r="B8" s="13" t="s">
        <v>43</v>
      </c>
      <c r="C8" s="14"/>
      <c r="D8" s="15">
        <v>12386792.58</v>
      </c>
      <c r="E8" s="16">
        <v>0</v>
      </c>
      <c r="F8" s="16">
        <v>0</v>
      </c>
      <c r="G8" s="16">
        <v>0</v>
      </c>
      <c r="H8" s="16">
        <v>12386792.58</v>
      </c>
      <c r="I8" s="16">
        <v>0</v>
      </c>
      <c r="J8" s="16">
        <v>0</v>
      </c>
      <c r="K8" s="16">
        <v>0</v>
      </c>
      <c r="L8" s="16">
        <v>0</v>
      </c>
      <c r="M8" s="17" t="s">
        <v>44</v>
      </c>
      <c r="N8" s="22" t="s">
        <v>45</v>
      </c>
      <c r="O8" s="17" t="s">
        <v>46</v>
      </c>
      <c r="P8" s="17" t="s">
        <v>39</v>
      </c>
      <c r="Q8" s="17" t="s">
        <v>27</v>
      </c>
      <c r="R8" s="17" t="s">
        <v>47</v>
      </c>
      <c r="S8" s="13" t="s">
        <v>48</v>
      </c>
      <c r="T8" s="18" t="s">
        <v>49</v>
      </c>
      <c r="U8" s="19"/>
      <c r="V8" s="23"/>
      <c r="W8" s="19"/>
      <c r="X8" s="20"/>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21"/>
    </row>
    <row r="9" spans="1:84" ht="80.150000000000006" customHeight="1" x14ac:dyDescent="0.25">
      <c r="A9" s="13" t="s">
        <v>21</v>
      </c>
      <c r="B9" s="13" t="s">
        <v>50</v>
      </c>
      <c r="C9" s="14"/>
      <c r="D9" s="15">
        <v>3909567</v>
      </c>
      <c r="E9" s="16">
        <v>0</v>
      </c>
      <c r="F9" s="16">
        <v>3909567</v>
      </c>
      <c r="G9" s="16">
        <v>0</v>
      </c>
      <c r="H9" s="16">
        <v>0</v>
      </c>
      <c r="I9" s="16">
        <v>0</v>
      </c>
      <c r="J9" s="16">
        <v>0</v>
      </c>
      <c r="K9" s="16">
        <v>0</v>
      </c>
      <c r="L9" s="16">
        <v>0</v>
      </c>
      <c r="M9" s="17" t="s">
        <v>51</v>
      </c>
      <c r="N9" s="17" t="s">
        <v>52</v>
      </c>
      <c r="O9" s="17" t="s">
        <v>53</v>
      </c>
      <c r="P9" s="17" t="s">
        <v>54</v>
      </c>
      <c r="Q9" s="17" t="s">
        <v>27</v>
      </c>
      <c r="R9" s="17" t="s">
        <v>55</v>
      </c>
      <c r="S9" s="13" t="s">
        <v>56</v>
      </c>
      <c r="T9" s="18" t="s">
        <v>57</v>
      </c>
      <c r="U9" s="19"/>
      <c r="V9" s="23"/>
      <c r="W9" s="19"/>
      <c r="X9" s="20"/>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21"/>
    </row>
    <row r="10" spans="1:84" ht="80.150000000000006" customHeight="1" x14ac:dyDescent="0.25">
      <c r="A10" s="13" t="s">
        <v>21</v>
      </c>
      <c r="B10" s="13" t="s">
        <v>58</v>
      </c>
      <c r="C10" s="14"/>
      <c r="D10" s="15">
        <v>3610697.91</v>
      </c>
      <c r="E10" s="16">
        <v>0</v>
      </c>
      <c r="F10" s="16">
        <v>2308643.3661659276</v>
      </c>
      <c r="G10" s="16">
        <v>0</v>
      </c>
      <c r="H10" s="16">
        <v>0</v>
      </c>
      <c r="I10" s="16">
        <v>0</v>
      </c>
      <c r="J10" s="16">
        <v>0</v>
      </c>
      <c r="K10" s="16">
        <v>1302054.5438340723</v>
      </c>
      <c r="L10" s="16">
        <v>0</v>
      </c>
      <c r="M10" s="17" t="s">
        <v>59</v>
      </c>
      <c r="N10" s="17" t="s">
        <v>60</v>
      </c>
      <c r="O10" s="17" t="s">
        <v>61</v>
      </c>
      <c r="P10" s="17" t="s">
        <v>62</v>
      </c>
      <c r="Q10" s="17" t="s">
        <v>63</v>
      </c>
      <c r="R10" s="17" t="s">
        <v>64</v>
      </c>
      <c r="S10" s="13" t="s">
        <v>65</v>
      </c>
      <c r="T10" s="18" t="s">
        <v>66</v>
      </c>
      <c r="U10" s="19"/>
      <c r="V10" s="23"/>
      <c r="W10" s="19"/>
      <c r="X10" s="20"/>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21"/>
    </row>
    <row r="11" spans="1:84" ht="80.150000000000006" customHeight="1" x14ac:dyDescent="0.25">
      <c r="A11" s="13" t="s">
        <v>21</v>
      </c>
      <c r="B11" s="13" t="s">
        <v>67</v>
      </c>
      <c r="C11" s="14"/>
      <c r="D11" s="15">
        <v>2818181.82</v>
      </c>
      <c r="E11" s="16">
        <v>0</v>
      </c>
      <c r="F11" s="16">
        <v>1409090.91</v>
      </c>
      <c r="G11" s="16">
        <v>0</v>
      </c>
      <c r="H11" s="16">
        <v>0</v>
      </c>
      <c r="I11" s="16">
        <v>0</v>
      </c>
      <c r="J11" s="16">
        <v>0</v>
      </c>
      <c r="K11" s="16">
        <v>1409090.91</v>
      </c>
      <c r="L11" s="16">
        <v>0</v>
      </c>
      <c r="M11" s="17" t="s">
        <v>68</v>
      </c>
      <c r="N11" s="17" t="s">
        <v>69</v>
      </c>
      <c r="O11" s="17" t="s">
        <v>70</v>
      </c>
      <c r="P11" s="17" t="s">
        <v>39</v>
      </c>
      <c r="Q11" s="17" t="s">
        <v>27</v>
      </c>
      <c r="R11" s="17" t="s">
        <v>71</v>
      </c>
      <c r="S11" s="13" t="s">
        <v>72</v>
      </c>
      <c r="T11" s="18" t="s">
        <v>73</v>
      </c>
      <c r="U11" s="19"/>
      <c r="V11" s="23"/>
      <c r="W11" s="19"/>
      <c r="X11" s="20"/>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21"/>
    </row>
    <row r="12" spans="1:84" ht="80.150000000000006" customHeight="1" x14ac:dyDescent="0.25">
      <c r="A12" s="13" t="s">
        <v>21</v>
      </c>
      <c r="B12" s="13" t="s">
        <v>74</v>
      </c>
      <c r="C12" s="14"/>
      <c r="D12" s="15">
        <v>2233843.44</v>
      </c>
      <c r="E12" s="16">
        <v>0</v>
      </c>
      <c r="F12" s="16">
        <v>2233843.44</v>
      </c>
      <c r="G12" s="16">
        <v>0</v>
      </c>
      <c r="H12" s="16">
        <v>0</v>
      </c>
      <c r="I12" s="16">
        <v>0</v>
      </c>
      <c r="J12" s="16">
        <v>0</v>
      </c>
      <c r="K12" s="16">
        <v>0</v>
      </c>
      <c r="L12" s="16">
        <v>0</v>
      </c>
      <c r="M12" s="17" t="s">
        <v>75</v>
      </c>
      <c r="N12" s="17" t="s">
        <v>76</v>
      </c>
      <c r="O12" s="17" t="s">
        <v>77</v>
      </c>
      <c r="P12" s="17" t="s">
        <v>39</v>
      </c>
      <c r="Q12" s="17" t="s">
        <v>27</v>
      </c>
      <c r="R12" s="17" t="s">
        <v>78</v>
      </c>
      <c r="S12" s="13" t="s">
        <v>79</v>
      </c>
      <c r="T12" s="18" t="s">
        <v>80</v>
      </c>
      <c r="U12" s="19"/>
      <c r="V12" s="23"/>
      <c r="W12" s="19"/>
      <c r="X12" s="20"/>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21"/>
    </row>
    <row r="13" spans="1:84" ht="80.150000000000006" customHeight="1" x14ac:dyDescent="0.25">
      <c r="A13" s="13" t="s">
        <v>21</v>
      </c>
      <c r="B13" s="13" t="s">
        <v>81</v>
      </c>
      <c r="C13" s="14"/>
      <c r="D13" s="15">
        <v>2150642.15</v>
      </c>
      <c r="E13" s="16">
        <v>0</v>
      </c>
      <c r="F13" s="16">
        <v>2150642.15</v>
      </c>
      <c r="G13" s="16">
        <v>0</v>
      </c>
      <c r="H13" s="16">
        <v>0</v>
      </c>
      <c r="I13" s="16">
        <v>0</v>
      </c>
      <c r="J13" s="16">
        <v>0</v>
      </c>
      <c r="K13" s="16">
        <v>0</v>
      </c>
      <c r="L13" s="16">
        <v>0</v>
      </c>
      <c r="M13" s="17" t="s">
        <v>82</v>
      </c>
      <c r="N13" s="17" t="s">
        <v>83</v>
      </c>
      <c r="O13" s="17" t="s">
        <v>84</v>
      </c>
      <c r="P13" s="17" t="s">
        <v>39</v>
      </c>
      <c r="Q13" s="17" t="s">
        <v>27</v>
      </c>
      <c r="R13" s="17" t="s">
        <v>85</v>
      </c>
      <c r="S13" s="13" t="s">
        <v>86</v>
      </c>
      <c r="T13" s="18" t="s">
        <v>80</v>
      </c>
      <c r="U13" s="19"/>
      <c r="V13" s="23"/>
      <c r="W13" s="19"/>
      <c r="X13" s="20"/>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21"/>
    </row>
    <row r="14" spans="1:84" ht="80.150000000000006" customHeight="1" x14ac:dyDescent="0.25">
      <c r="A14" s="13" t="s">
        <v>21</v>
      </c>
      <c r="B14" s="13" t="s">
        <v>87</v>
      </c>
      <c r="C14" s="14"/>
      <c r="D14" s="15">
        <v>1914756.48</v>
      </c>
      <c r="E14" s="16">
        <v>0</v>
      </c>
      <c r="F14" s="16">
        <v>1914756.48</v>
      </c>
      <c r="G14" s="16">
        <v>0</v>
      </c>
      <c r="H14" s="16">
        <v>0</v>
      </c>
      <c r="I14" s="16">
        <v>0</v>
      </c>
      <c r="J14" s="16">
        <v>0</v>
      </c>
      <c r="K14" s="16">
        <v>0</v>
      </c>
      <c r="L14" s="16">
        <v>0</v>
      </c>
      <c r="M14" s="17" t="s">
        <v>88</v>
      </c>
      <c r="N14" s="17" t="s">
        <v>89</v>
      </c>
      <c r="O14" s="17" t="s">
        <v>90</v>
      </c>
      <c r="P14" s="17" t="s">
        <v>39</v>
      </c>
      <c r="Q14" s="17" t="s">
        <v>27</v>
      </c>
      <c r="R14" s="17" t="s">
        <v>91</v>
      </c>
      <c r="S14" s="13" t="s">
        <v>92</v>
      </c>
      <c r="T14" s="18" t="s">
        <v>93</v>
      </c>
      <c r="U14" s="19"/>
      <c r="V14" s="23"/>
      <c r="W14" s="19"/>
      <c r="X14" s="20"/>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21"/>
    </row>
    <row r="15" spans="1:84" ht="80.150000000000006" customHeight="1" x14ac:dyDescent="0.25">
      <c r="A15" s="13" t="s">
        <v>21</v>
      </c>
      <c r="B15" s="13" t="s">
        <v>94</v>
      </c>
      <c r="C15" s="14"/>
      <c r="D15" s="15">
        <v>1657697.1</v>
      </c>
      <c r="E15" s="16">
        <v>0</v>
      </c>
      <c r="F15" s="16">
        <v>1160387.9700000002</v>
      </c>
      <c r="G15" s="16">
        <v>0</v>
      </c>
      <c r="H15" s="16">
        <v>0</v>
      </c>
      <c r="I15" s="16">
        <v>0</v>
      </c>
      <c r="J15" s="16">
        <v>0</v>
      </c>
      <c r="K15" s="16">
        <v>497309.13</v>
      </c>
      <c r="L15" s="16">
        <v>0</v>
      </c>
      <c r="M15" s="17" t="s">
        <v>95</v>
      </c>
      <c r="N15" s="17" t="s">
        <v>96</v>
      </c>
      <c r="O15" s="17" t="s">
        <v>97</v>
      </c>
      <c r="P15" s="17" t="s">
        <v>39</v>
      </c>
      <c r="Q15" s="17" t="s">
        <v>27</v>
      </c>
      <c r="R15" s="17" t="s">
        <v>98</v>
      </c>
      <c r="S15" s="13" t="s">
        <v>99</v>
      </c>
      <c r="T15" s="18" t="s">
        <v>66</v>
      </c>
      <c r="U15" s="19"/>
      <c r="V15" s="23"/>
      <c r="W15" s="19"/>
      <c r="X15" s="20"/>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21"/>
    </row>
    <row r="16" spans="1:84" ht="80.150000000000006" customHeight="1" x14ac:dyDescent="0.25">
      <c r="A16" s="13" t="s">
        <v>21</v>
      </c>
      <c r="B16" s="13" t="s">
        <v>100</v>
      </c>
      <c r="C16" s="14"/>
      <c r="D16" s="15">
        <v>2077761.86</v>
      </c>
      <c r="E16" s="16">
        <v>0</v>
      </c>
      <c r="F16" s="16">
        <v>1558321.395</v>
      </c>
      <c r="G16" s="16">
        <v>0</v>
      </c>
      <c r="H16" s="16">
        <v>0</v>
      </c>
      <c r="I16" s="16">
        <v>0</v>
      </c>
      <c r="J16" s="16">
        <v>0</v>
      </c>
      <c r="K16" s="16">
        <v>519440.46500000003</v>
      </c>
      <c r="L16" s="16">
        <v>0</v>
      </c>
      <c r="M16" s="17" t="s">
        <v>101</v>
      </c>
      <c r="N16" s="17" t="s">
        <v>102</v>
      </c>
      <c r="O16" s="17" t="s">
        <v>103</v>
      </c>
      <c r="P16" s="17" t="s">
        <v>39</v>
      </c>
      <c r="Q16" s="17" t="s">
        <v>27</v>
      </c>
      <c r="R16" s="17" t="s">
        <v>104</v>
      </c>
      <c r="S16" s="13" t="s">
        <v>105</v>
      </c>
      <c r="T16" s="18" t="s">
        <v>66</v>
      </c>
      <c r="U16" s="19"/>
      <c r="V16" s="23"/>
      <c r="W16" s="19"/>
      <c r="X16" s="20"/>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21"/>
    </row>
    <row r="17" spans="1:84" ht="80.150000000000006" customHeight="1" x14ac:dyDescent="0.25">
      <c r="A17" s="13" t="s">
        <v>21</v>
      </c>
      <c r="B17" s="13" t="s">
        <v>106</v>
      </c>
      <c r="C17" s="14"/>
      <c r="D17" s="15">
        <v>2092107.68</v>
      </c>
      <c r="E17" s="16">
        <v>0</v>
      </c>
      <c r="F17" s="16">
        <v>2092107.68</v>
      </c>
      <c r="G17" s="16">
        <v>0</v>
      </c>
      <c r="H17" s="16">
        <v>0</v>
      </c>
      <c r="I17" s="16">
        <v>0</v>
      </c>
      <c r="J17" s="16">
        <v>0</v>
      </c>
      <c r="K17" s="16">
        <v>0</v>
      </c>
      <c r="L17" s="16">
        <v>0</v>
      </c>
      <c r="M17" s="17" t="s">
        <v>107</v>
      </c>
      <c r="N17" s="17" t="s">
        <v>108</v>
      </c>
      <c r="O17" s="17" t="s">
        <v>77</v>
      </c>
      <c r="P17" s="17" t="s">
        <v>39</v>
      </c>
      <c r="Q17" s="17" t="s">
        <v>27</v>
      </c>
      <c r="R17" s="17" t="s">
        <v>78</v>
      </c>
      <c r="S17" s="13" t="s">
        <v>109</v>
      </c>
      <c r="T17" s="18" t="s">
        <v>80</v>
      </c>
      <c r="U17" s="19"/>
      <c r="V17" s="23"/>
      <c r="W17" s="19"/>
      <c r="X17" s="20"/>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21"/>
    </row>
    <row r="18" spans="1:84" ht="80.150000000000006" customHeight="1" x14ac:dyDescent="0.25">
      <c r="A18" s="13" t="s">
        <v>21</v>
      </c>
      <c r="B18" s="13" t="s">
        <v>110</v>
      </c>
      <c r="C18" s="14"/>
      <c r="D18" s="15">
        <v>1580757.16</v>
      </c>
      <c r="E18" s="16">
        <v>0</v>
      </c>
      <c r="F18" s="16">
        <v>1580757.16</v>
      </c>
      <c r="G18" s="16">
        <v>0</v>
      </c>
      <c r="H18" s="16">
        <v>0</v>
      </c>
      <c r="I18" s="16">
        <v>0</v>
      </c>
      <c r="J18" s="16">
        <v>0</v>
      </c>
      <c r="K18" s="16">
        <v>0</v>
      </c>
      <c r="L18" s="16">
        <v>0</v>
      </c>
      <c r="M18" s="17" t="s">
        <v>111</v>
      </c>
      <c r="N18" s="17" t="s">
        <v>112</v>
      </c>
      <c r="O18" s="17" t="s">
        <v>113</v>
      </c>
      <c r="P18" s="17" t="s">
        <v>39</v>
      </c>
      <c r="Q18" s="17" t="s">
        <v>27</v>
      </c>
      <c r="R18" s="17" t="s">
        <v>114</v>
      </c>
      <c r="S18" s="13" t="s">
        <v>115</v>
      </c>
      <c r="T18" s="18" t="s">
        <v>116</v>
      </c>
      <c r="U18" s="19"/>
      <c r="V18" s="23"/>
      <c r="W18" s="19"/>
      <c r="X18" s="20"/>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21"/>
    </row>
    <row r="19" spans="1:84" ht="80.150000000000006" customHeight="1" x14ac:dyDescent="0.25">
      <c r="A19" s="13" t="s">
        <v>21</v>
      </c>
      <c r="B19" s="13" t="s">
        <v>94</v>
      </c>
      <c r="C19" s="14"/>
      <c r="D19" s="15">
        <v>1502136.41</v>
      </c>
      <c r="E19" s="16">
        <v>0</v>
      </c>
      <c r="F19" s="16">
        <v>1051495.487</v>
      </c>
      <c r="G19" s="16">
        <v>0</v>
      </c>
      <c r="H19" s="16">
        <v>0</v>
      </c>
      <c r="I19" s="16">
        <v>0</v>
      </c>
      <c r="J19" s="16">
        <v>0</v>
      </c>
      <c r="K19" s="16">
        <v>450640.92299999995</v>
      </c>
      <c r="L19" s="16">
        <v>0</v>
      </c>
      <c r="M19" s="17" t="s">
        <v>95</v>
      </c>
      <c r="N19" s="17" t="s">
        <v>96</v>
      </c>
      <c r="O19" s="17" t="s">
        <v>97</v>
      </c>
      <c r="P19" s="17" t="s">
        <v>39</v>
      </c>
      <c r="Q19" s="17" t="s">
        <v>27</v>
      </c>
      <c r="R19" s="17" t="s">
        <v>98</v>
      </c>
      <c r="S19" s="13" t="s">
        <v>117</v>
      </c>
      <c r="T19" s="18" t="s">
        <v>66</v>
      </c>
      <c r="U19" s="19"/>
      <c r="V19" s="23"/>
      <c r="W19" s="19"/>
      <c r="X19" s="20"/>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21"/>
    </row>
    <row r="20" spans="1:84" ht="181.5" customHeight="1" x14ac:dyDescent="0.25">
      <c r="A20" s="13" t="s">
        <v>21</v>
      </c>
      <c r="B20" s="13" t="s">
        <v>118</v>
      </c>
      <c r="C20" s="14"/>
      <c r="D20" s="15">
        <v>1204371.8400000003</v>
      </c>
      <c r="E20" s="16">
        <v>0</v>
      </c>
      <c r="F20" s="16">
        <v>1204371.8400000003</v>
      </c>
      <c r="G20" s="16">
        <v>0</v>
      </c>
      <c r="H20" s="16">
        <v>0</v>
      </c>
      <c r="I20" s="16">
        <v>0</v>
      </c>
      <c r="J20" s="16">
        <v>0</v>
      </c>
      <c r="K20" s="16">
        <v>0</v>
      </c>
      <c r="L20" s="16">
        <v>0</v>
      </c>
      <c r="M20" s="17" t="s">
        <v>119</v>
      </c>
      <c r="N20" s="17" t="s">
        <v>120</v>
      </c>
      <c r="O20" s="17" t="s">
        <v>121</v>
      </c>
      <c r="P20" s="17" t="s">
        <v>122</v>
      </c>
      <c r="Q20" s="17" t="s">
        <v>123</v>
      </c>
      <c r="R20" s="17" t="s">
        <v>124</v>
      </c>
      <c r="S20" s="13" t="s">
        <v>125</v>
      </c>
      <c r="T20" s="18" t="s">
        <v>126</v>
      </c>
      <c r="U20" s="19"/>
      <c r="V20" s="19"/>
      <c r="W20" s="19"/>
      <c r="X20" s="20"/>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21"/>
    </row>
    <row r="21" spans="1:84" ht="80.150000000000006" customHeight="1" x14ac:dyDescent="0.25">
      <c r="A21" s="13" t="s">
        <v>21</v>
      </c>
      <c r="B21" s="13" t="s">
        <v>87</v>
      </c>
      <c r="C21" s="14"/>
      <c r="D21" s="15">
        <v>870166.06</v>
      </c>
      <c r="E21" s="16">
        <v>0</v>
      </c>
      <c r="F21" s="16">
        <v>522099.636</v>
      </c>
      <c r="G21" s="16">
        <v>0</v>
      </c>
      <c r="H21" s="16">
        <v>0</v>
      </c>
      <c r="I21" s="16">
        <v>0</v>
      </c>
      <c r="J21" s="16">
        <v>0</v>
      </c>
      <c r="K21" s="16">
        <v>348066.42400000006</v>
      </c>
      <c r="L21" s="16">
        <v>0</v>
      </c>
      <c r="M21" s="17" t="s">
        <v>88</v>
      </c>
      <c r="N21" s="17" t="s">
        <v>89</v>
      </c>
      <c r="O21" s="17" t="s">
        <v>90</v>
      </c>
      <c r="P21" s="17" t="s">
        <v>39</v>
      </c>
      <c r="Q21" s="17" t="s">
        <v>27</v>
      </c>
      <c r="R21" s="17" t="s">
        <v>91</v>
      </c>
      <c r="S21" s="13" t="s">
        <v>127</v>
      </c>
      <c r="T21" s="18" t="s">
        <v>128</v>
      </c>
      <c r="U21" s="19"/>
      <c r="V21" s="23"/>
      <c r="W21" s="19"/>
      <c r="X21" s="20"/>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21"/>
    </row>
    <row r="22" spans="1:84" ht="80.150000000000006" customHeight="1" x14ac:dyDescent="0.25">
      <c r="A22" s="13" t="s">
        <v>21</v>
      </c>
      <c r="B22" s="13" t="s">
        <v>129</v>
      </c>
      <c r="C22" s="14"/>
      <c r="D22" s="15">
        <v>831564.64</v>
      </c>
      <c r="E22" s="16">
        <v>0</v>
      </c>
      <c r="F22" s="16">
        <v>831564.64</v>
      </c>
      <c r="G22" s="16">
        <v>0</v>
      </c>
      <c r="H22" s="16">
        <v>0</v>
      </c>
      <c r="I22" s="16">
        <v>0</v>
      </c>
      <c r="J22" s="16">
        <v>0</v>
      </c>
      <c r="K22" s="16">
        <v>0</v>
      </c>
      <c r="L22" s="16">
        <v>0</v>
      </c>
      <c r="M22" s="17" t="s">
        <v>130</v>
      </c>
      <c r="N22" s="17" t="s">
        <v>131</v>
      </c>
      <c r="O22" s="17" t="s">
        <v>132</v>
      </c>
      <c r="P22" s="17" t="s">
        <v>62</v>
      </c>
      <c r="Q22" s="17" t="s">
        <v>63</v>
      </c>
      <c r="R22" s="17" t="s">
        <v>133</v>
      </c>
      <c r="S22" s="13" t="s">
        <v>134</v>
      </c>
      <c r="T22" s="18" t="s">
        <v>135</v>
      </c>
      <c r="U22" s="19"/>
      <c r="V22" s="23"/>
      <c r="W22" s="19"/>
      <c r="X22" s="20"/>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21"/>
    </row>
    <row r="23" spans="1:84" ht="80.150000000000006" customHeight="1" x14ac:dyDescent="0.25">
      <c r="A23" s="13" t="s">
        <v>21</v>
      </c>
      <c r="B23" s="13" t="s">
        <v>136</v>
      </c>
      <c r="C23" s="14"/>
      <c r="D23" s="15">
        <v>804366.08</v>
      </c>
      <c r="E23" s="16">
        <v>0</v>
      </c>
      <c r="F23" s="16">
        <f>D23-K23</f>
        <v>563056.25600000005</v>
      </c>
      <c r="G23" s="16">
        <v>0</v>
      </c>
      <c r="H23" s="16">
        <v>0</v>
      </c>
      <c r="I23" s="16">
        <v>0</v>
      </c>
      <c r="J23" s="16">
        <v>0</v>
      </c>
      <c r="K23" s="16">
        <f>D23*0.3</f>
        <v>241309.82399999996</v>
      </c>
      <c r="L23" s="16">
        <v>0</v>
      </c>
      <c r="M23" s="17" t="s">
        <v>137</v>
      </c>
      <c r="N23" s="17" t="s">
        <v>138</v>
      </c>
      <c r="O23" s="17" t="s">
        <v>139</v>
      </c>
      <c r="P23" s="17" t="s">
        <v>39</v>
      </c>
      <c r="Q23" s="17" t="s">
        <v>27</v>
      </c>
      <c r="R23" s="17" t="s">
        <v>140</v>
      </c>
      <c r="S23" s="13" t="s">
        <v>141</v>
      </c>
      <c r="T23" s="18" t="s">
        <v>142</v>
      </c>
      <c r="U23" s="19"/>
      <c r="V23" s="23"/>
      <c r="W23" s="19"/>
      <c r="X23" s="20"/>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21"/>
    </row>
    <row r="24" spans="1:84" ht="80.150000000000006" customHeight="1" x14ac:dyDescent="0.25">
      <c r="A24" s="13" t="s">
        <v>21</v>
      </c>
      <c r="B24" s="13" t="s">
        <v>143</v>
      </c>
      <c r="C24" s="14"/>
      <c r="D24" s="15">
        <v>733192.70000000007</v>
      </c>
      <c r="E24" s="16">
        <v>0</v>
      </c>
      <c r="F24" s="16">
        <v>733192.70000000007</v>
      </c>
      <c r="G24" s="16">
        <v>0</v>
      </c>
      <c r="H24" s="16">
        <v>0</v>
      </c>
      <c r="I24" s="16">
        <v>0</v>
      </c>
      <c r="J24" s="16">
        <v>0</v>
      </c>
      <c r="K24" s="16">
        <v>0</v>
      </c>
      <c r="L24" s="16">
        <v>0</v>
      </c>
      <c r="M24" s="17" t="s">
        <v>144</v>
      </c>
      <c r="N24" s="17" t="s">
        <v>145</v>
      </c>
      <c r="O24" s="17" t="s">
        <v>146</v>
      </c>
      <c r="P24" s="17" t="s">
        <v>147</v>
      </c>
      <c r="Q24" s="17" t="s">
        <v>148</v>
      </c>
      <c r="R24" s="17" t="s">
        <v>149</v>
      </c>
      <c r="S24" s="13" t="s">
        <v>150</v>
      </c>
      <c r="T24" s="18" t="s">
        <v>151</v>
      </c>
      <c r="U24" s="19"/>
      <c r="V24" s="19"/>
      <c r="W24" s="19"/>
      <c r="X24" s="20"/>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21"/>
    </row>
    <row r="25" spans="1:84" ht="80.150000000000006" customHeight="1" x14ac:dyDescent="0.25">
      <c r="A25" s="13" t="s">
        <v>21</v>
      </c>
      <c r="B25" s="13" t="s">
        <v>152</v>
      </c>
      <c r="C25" s="14"/>
      <c r="D25" s="15">
        <v>1049887.32</v>
      </c>
      <c r="E25" s="16">
        <v>0</v>
      </c>
      <c r="F25" s="16">
        <v>1049887.32</v>
      </c>
      <c r="G25" s="16">
        <v>0</v>
      </c>
      <c r="H25" s="16">
        <v>0</v>
      </c>
      <c r="I25" s="16">
        <v>0</v>
      </c>
      <c r="J25" s="16">
        <v>0</v>
      </c>
      <c r="K25" s="16">
        <v>0</v>
      </c>
      <c r="L25" s="16">
        <v>0</v>
      </c>
      <c r="M25" s="17" t="s">
        <v>153</v>
      </c>
      <c r="N25" s="17" t="s">
        <v>154</v>
      </c>
      <c r="O25" s="17" t="s">
        <v>155</v>
      </c>
      <c r="P25" s="17" t="s">
        <v>39</v>
      </c>
      <c r="Q25" s="17" t="s">
        <v>27</v>
      </c>
      <c r="R25" s="17" t="s">
        <v>156</v>
      </c>
      <c r="S25" s="13" t="s">
        <v>157</v>
      </c>
      <c r="T25" s="18" t="s">
        <v>158</v>
      </c>
      <c r="U25" s="19"/>
      <c r="V25" s="23"/>
      <c r="W25" s="19"/>
      <c r="X25" s="20"/>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21"/>
    </row>
    <row r="26" spans="1:84" ht="80.150000000000006" customHeight="1" x14ac:dyDescent="0.25">
      <c r="A26" s="13" t="s">
        <v>21</v>
      </c>
      <c r="B26" s="13" t="s">
        <v>87</v>
      </c>
      <c r="C26" s="14"/>
      <c r="D26" s="15">
        <v>678633</v>
      </c>
      <c r="E26" s="16">
        <v>0</v>
      </c>
      <c r="F26" s="16">
        <v>475043.1</v>
      </c>
      <c r="G26" s="16">
        <v>0</v>
      </c>
      <c r="H26" s="16">
        <v>0</v>
      </c>
      <c r="I26" s="16">
        <v>0</v>
      </c>
      <c r="J26" s="16">
        <v>0</v>
      </c>
      <c r="K26" s="16">
        <v>203589.9</v>
      </c>
      <c r="L26" s="16">
        <v>0</v>
      </c>
      <c r="M26" s="17" t="s">
        <v>88</v>
      </c>
      <c r="N26" s="17" t="s">
        <v>89</v>
      </c>
      <c r="O26" s="17" t="s">
        <v>90</v>
      </c>
      <c r="P26" s="17" t="s">
        <v>39</v>
      </c>
      <c r="Q26" s="17" t="s">
        <v>27</v>
      </c>
      <c r="R26" s="17" t="s">
        <v>91</v>
      </c>
      <c r="S26" s="13" t="s">
        <v>159</v>
      </c>
      <c r="T26" s="18" t="s">
        <v>128</v>
      </c>
      <c r="U26" s="19"/>
      <c r="V26" s="23"/>
      <c r="W26" s="19"/>
      <c r="X26" s="20"/>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21"/>
    </row>
    <row r="27" spans="1:84" ht="80.150000000000006" customHeight="1" x14ac:dyDescent="0.25">
      <c r="A27" s="13" t="s">
        <v>21</v>
      </c>
      <c r="B27" s="13" t="s">
        <v>160</v>
      </c>
      <c r="C27" s="14"/>
      <c r="D27" s="15">
        <v>674800</v>
      </c>
      <c r="E27" s="16">
        <v>0</v>
      </c>
      <c r="F27" s="16">
        <v>674800</v>
      </c>
      <c r="G27" s="16">
        <v>0</v>
      </c>
      <c r="H27" s="16">
        <v>0</v>
      </c>
      <c r="I27" s="16">
        <v>0</v>
      </c>
      <c r="J27" s="16">
        <v>0</v>
      </c>
      <c r="K27" s="16">
        <v>0</v>
      </c>
      <c r="L27" s="16">
        <v>0</v>
      </c>
      <c r="M27" s="17" t="s">
        <v>161</v>
      </c>
      <c r="N27" s="17" t="s">
        <v>162</v>
      </c>
      <c r="O27" s="17" t="s">
        <v>163</v>
      </c>
      <c r="P27" s="17" t="s">
        <v>164</v>
      </c>
      <c r="Q27" s="17" t="s">
        <v>27</v>
      </c>
      <c r="R27" s="17" t="s">
        <v>165</v>
      </c>
      <c r="S27" s="13" t="s">
        <v>166</v>
      </c>
      <c r="T27" s="18" t="s">
        <v>167</v>
      </c>
      <c r="U27" s="19"/>
      <c r="V27" s="19"/>
      <c r="W27" s="19"/>
      <c r="X27" s="20"/>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21"/>
    </row>
    <row r="28" spans="1:84" ht="160.5" customHeight="1" x14ac:dyDescent="0.25">
      <c r="A28" s="13" t="s">
        <v>21</v>
      </c>
      <c r="B28" s="13" t="s">
        <v>168</v>
      </c>
      <c r="C28" s="14"/>
      <c r="D28" s="15">
        <v>673030.5</v>
      </c>
      <c r="E28" s="16">
        <v>0</v>
      </c>
      <c r="F28" s="16">
        <v>673030.5</v>
      </c>
      <c r="G28" s="16">
        <v>0</v>
      </c>
      <c r="H28" s="16">
        <v>0</v>
      </c>
      <c r="I28" s="16">
        <v>0</v>
      </c>
      <c r="J28" s="16">
        <v>0</v>
      </c>
      <c r="K28" s="16">
        <v>0</v>
      </c>
      <c r="L28" s="16">
        <v>0</v>
      </c>
      <c r="M28" s="17" t="s">
        <v>169</v>
      </c>
      <c r="N28" s="17" t="s">
        <v>170</v>
      </c>
      <c r="O28" s="17" t="s">
        <v>171</v>
      </c>
      <c r="P28" s="17" t="s">
        <v>172</v>
      </c>
      <c r="Q28" s="17" t="s">
        <v>123</v>
      </c>
      <c r="R28" s="17" t="s">
        <v>173</v>
      </c>
      <c r="S28" s="13" t="s">
        <v>174</v>
      </c>
      <c r="T28" s="18" t="s">
        <v>175</v>
      </c>
      <c r="U28" s="19"/>
      <c r="V28" s="19"/>
      <c r="W28" s="19"/>
      <c r="X28" s="20"/>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21"/>
    </row>
    <row r="29" spans="1:84" ht="126.75" customHeight="1" x14ac:dyDescent="0.25">
      <c r="A29" s="13" t="s">
        <v>21</v>
      </c>
      <c r="B29" s="13" t="s">
        <v>176</v>
      </c>
      <c r="C29" s="14"/>
      <c r="D29" s="15">
        <v>484704.8</v>
      </c>
      <c r="E29" s="16">
        <v>0</v>
      </c>
      <c r="F29" s="16">
        <v>484704.8</v>
      </c>
      <c r="G29" s="16">
        <v>0</v>
      </c>
      <c r="H29" s="16">
        <v>0</v>
      </c>
      <c r="I29" s="16">
        <v>0</v>
      </c>
      <c r="J29" s="16">
        <v>0</v>
      </c>
      <c r="K29" s="16">
        <v>0</v>
      </c>
      <c r="L29" s="16">
        <v>0</v>
      </c>
      <c r="M29" s="17" t="s">
        <v>177</v>
      </c>
      <c r="N29" s="17" t="s">
        <v>178</v>
      </c>
      <c r="O29" s="17" t="s">
        <v>179</v>
      </c>
      <c r="P29" s="17" t="s">
        <v>180</v>
      </c>
      <c r="Q29" s="17" t="s">
        <v>27</v>
      </c>
      <c r="R29" s="17" t="s">
        <v>181</v>
      </c>
      <c r="S29" s="13" t="s">
        <v>182</v>
      </c>
      <c r="T29" s="18" t="s">
        <v>183</v>
      </c>
      <c r="U29" s="19"/>
      <c r="V29" s="19"/>
      <c r="W29" s="19"/>
      <c r="X29" s="20"/>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21"/>
    </row>
    <row r="30" spans="1:84" ht="80.150000000000006" customHeight="1" x14ac:dyDescent="0.25">
      <c r="A30" s="13" t="s">
        <v>21</v>
      </c>
      <c r="B30" s="13" t="s">
        <v>184</v>
      </c>
      <c r="C30" s="14"/>
      <c r="D30" s="15">
        <v>434910</v>
      </c>
      <c r="E30" s="16">
        <v>0</v>
      </c>
      <c r="F30" s="16">
        <v>434910</v>
      </c>
      <c r="G30" s="16">
        <v>0</v>
      </c>
      <c r="H30" s="16">
        <v>0</v>
      </c>
      <c r="I30" s="16">
        <v>0</v>
      </c>
      <c r="J30" s="16">
        <v>0</v>
      </c>
      <c r="K30" s="16">
        <v>0</v>
      </c>
      <c r="L30" s="16">
        <v>0</v>
      </c>
      <c r="M30" s="17" t="s">
        <v>185</v>
      </c>
      <c r="N30" s="17" t="s">
        <v>186</v>
      </c>
      <c r="O30" s="17" t="s">
        <v>187</v>
      </c>
      <c r="P30" s="17" t="s">
        <v>188</v>
      </c>
      <c r="Q30" s="17" t="s">
        <v>27</v>
      </c>
      <c r="R30" s="17" t="s">
        <v>189</v>
      </c>
      <c r="S30" s="13" t="s">
        <v>190</v>
      </c>
      <c r="T30" s="18" t="s">
        <v>191</v>
      </c>
      <c r="U30" s="19"/>
      <c r="V30" s="19"/>
      <c r="W30" s="19"/>
      <c r="X30" s="20"/>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21"/>
    </row>
    <row r="31" spans="1:84" ht="80.150000000000006" customHeight="1" x14ac:dyDescent="0.25">
      <c r="A31" s="13" t="s">
        <v>21</v>
      </c>
      <c r="B31" s="13" t="s">
        <v>192</v>
      </c>
      <c r="C31" s="14"/>
      <c r="D31" s="15">
        <v>417028.1</v>
      </c>
      <c r="E31" s="16">
        <v>0</v>
      </c>
      <c r="F31" s="16">
        <v>417028.1</v>
      </c>
      <c r="G31" s="16">
        <v>0</v>
      </c>
      <c r="H31" s="16">
        <v>0</v>
      </c>
      <c r="I31" s="16">
        <v>0</v>
      </c>
      <c r="J31" s="16">
        <v>0</v>
      </c>
      <c r="K31" s="16">
        <v>0</v>
      </c>
      <c r="L31" s="16">
        <v>0</v>
      </c>
      <c r="M31" s="17" t="s">
        <v>193</v>
      </c>
      <c r="N31" s="17" t="s">
        <v>194</v>
      </c>
      <c r="O31" s="17" t="s">
        <v>195</v>
      </c>
      <c r="P31" s="17" t="s">
        <v>196</v>
      </c>
      <c r="Q31" s="17" t="s">
        <v>148</v>
      </c>
      <c r="R31" s="17" t="s">
        <v>197</v>
      </c>
      <c r="S31" s="13" t="s">
        <v>198</v>
      </c>
      <c r="T31" s="18" t="s">
        <v>199</v>
      </c>
      <c r="U31" s="19"/>
      <c r="V31" s="19"/>
      <c r="W31" s="19"/>
      <c r="X31" s="20"/>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21"/>
    </row>
    <row r="32" spans="1:84" ht="80.150000000000006" customHeight="1" x14ac:dyDescent="0.25">
      <c r="A32" s="13" t="s">
        <v>21</v>
      </c>
      <c r="B32" s="13" t="s">
        <v>87</v>
      </c>
      <c r="C32" s="14"/>
      <c r="D32" s="15">
        <v>383897</v>
      </c>
      <c r="E32" s="16">
        <v>0</v>
      </c>
      <c r="F32" s="16">
        <v>287922.75</v>
      </c>
      <c r="G32" s="16">
        <v>0</v>
      </c>
      <c r="H32" s="16">
        <v>0</v>
      </c>
      <c r="I32" s="16">
        <v>0</v>
      </c>
      <c r="J32" s="16">
        <v>0</v>
      </c>
      <c r="K32" s="16">
        <v>95974.25</v>
      </c>
      <c r="L32" s="16">
        <v>0</v>
      </c>
      <c r="M32" s="17" t="s">
        <v>88</v>
      </c>
      <c r="N32" s="17" t="s">
        <v>89</v>
      </c>
      <c r="O32" s="17" t="s">
        <v>90</v>
      </c>
      <c r="P32" s="17" t="s">
        <v>39</v>
      </c>
      <c r="Q32" s="17" t="s">
        <v>27</v>
      </c>
      <c r="R32" s="17" t="s">
        <v>91</v>
      </c>
      <c r="S32" s="13" t="s">
        <v>200</v>
      </c>
      <c r="T32" s="18" t="s">
        <v>201</v>
      </c>
      <c r="U32" s="19"/>
      <c r="V32" s="23"/>
      <c r="W32" s="19"/>
      <c r="X32" s="20"/>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21"/>
    </row>
    <row r="33" spans="1:84" ht="117.75" customHeight="1" x14ac:dyDescent="0.25">
      <c r="A33" s="13" t="s">
        <v>21</v>
      </c>
      <c r="B33" s="13" t="s">
        <v>202</v>
      </c>
      <c r="C33" s="14"/>
      <c r="D33" s="15">
        <v>336777.8</v>
      </c>
      <c r="E33" s="16">
        <v>0</v>
      </c>
      <c r="F33" s="16">
        <v>336777.8</v>
      </c>
      <c r="G33" s="16">
        <v>0</v>
      </c>
      <c r="H33" s="16">
        <v>0</v>
      </c>
      <c r="I33" s="16">
        <v>0</v>
      </c>
      <c r="J33" s="16">
        <v>0</v>
      </c>
      <c r="K33" s="16">
        <v>0</v>
      </c>
      <c r="L33" s="16">
        <v>0</v>
      </c>
      <c r="M33" s="17" t="s">
        <v>203</v>
      </c>
      <c r="N33" s="17" t="s">
        <v>204</v>
      </c>
      <c r="O33" s="17" t="s">
        <v>205</v>
      </c>
      <c r="P33" s="17" t="s">
        <v>206</v>
      </c>
      <c r="Q33" s="17" t="s">
        <v>207</v>
      </c>
      <c r="R33" s="17" t="s">
        <v>208</v>
      </c>
      <c r="S33" s="13" t="s">
        <v>209</v>
      </c>
      <c r="T33" s="18" t="s">
        <v>210</v>
      </c>
      <c r="U33" s="19"/>
      <c r="V33" s="19"/>
      <c r="W33" s="19"/>
      <c r="X33" s="20"/>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21"/>
    </row>
    <row r="34" spans="1:84" ht="80.150000000000006" customHeight="1" x14ac:dyDescent="0.25">
      <c r="A34" s="13" t="s">
        <v>21</v>
      </c>
      <c r="B34" s="13" t="s">
        <v>211</v>
      </c>
      <c r="C34" s="14"/>
      <c r="D34" s="15">
        <v>326400</v>
      </c>
      <c r="E34" s="16">
        <v>0</v>
      </c>
      <c r="F34" s="16">
        <v>326400</v>
      </c>
      <c r="G34" s="16">
        <v>0</v>
      </c>
      <c r="H34" s="16">
        <v>0</v>
      </c>
      <c r="I34" s="16">
        <v>0</v>
      </c>
      <c r="J34" s="16">
        <v>0</v>
      </c>
      <c r="K34" s="16">
        <v>0</v>
      </c>
      <c r="L34" s="16">
        <v>0</v>
      </c>
      <c r="M34" s="17" t="s">
        <v>212</v>
      </c>
      <c r="N34" s="17" t="s">
        <v>213</v>
      </c>
      <c r="O34" s="17" t="s">
        <v>214</v>
      </c>
      <c r="P34" s="17" t="s">
        <v>215</v>
      </c>
      <c r="Q34" s="17" t="s">
        <v>216</v>
      </c>
      <c r="R34" s="17" t="s">
        <v>217</v>
      </c>
      <c r="S34" s="13" t="s">
        <v>218</v>
      </c>
      <c r="T34" s="18" t="s">
        <v>219</v>
      </c>
      <c r="U34" s="19"/>
      <c r="V34" s="19"/>
      <c r="W34" s="19"/>
      <c r="X34" s="20"/>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21"/>
    </row>
    <row r="35" spans="1:84" ht="80.150000000000006" customHeight="1" x14ac:dyDescent="0.25">
      <c r="A35" s="13" t="s">
        <v>21</v>
      </c>
      <c r="B35" s="13" t="s">
        <v>220</v>
      </c>
      <c r="C35" s="14"/>
      <c r="D35" s="15">
        <v>322350</v>
      </c>
      <c r="E35" s="16">
        <v>0</v>
      </c>
      <c r="F35" s="16">
        <v>322350</v>
      </c>
      <c r="G35" s="16">
        <v>0</v>
      </c>
      <c r="H35" s="16">
        <v>0</v>
      </c>
      <c r="I35" s="16">
        <v>0</v>
      </c>
      <c r="J35" s="16">
        <v>0</v>
      </c>
      <c r="K35" s="16">
        <v>0</v>
      </c>
      <c r="L35" s="16">
        <v>0</v>
      </c>
      <c r="M35" s="17" t="s">
        <v>221</v>
      </c>
      <c r="N35" s="17" t="s">
        <v>222</v>
      </c>
      <c r="O35" s="17" t="s">
        <v>223</v>
      </c>
      <c r="P35" s="17" t="s">
        <v>224</v>
      </c>
      <c r="Q35" s="17" t="s">
        <v>207</v>
      </c>
      <c r="R35" s="17" t="s">
        <v>225</v>
      </c>
      <c r="S35" s="13" t="s">
        <v>226</v>
      </c>
      <c r="T35" s="18" t="s">
        <v>227</v>
      </c>
      <c r="U35" s="19"/>
      <c r="V35" s="19"/>
      <c r="W35" s="19"/>
      <c r="X35" s="20"/>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21"/>
    </row>
    <row r="36" spans="1:84" ht="80.150000000000006" customHeight="1" x14ac:dyDescent="0.25">
      <c r="A36" s="13" t="s">
        <v>21</v>
      </c>
      <c r="B36" s="13" t="s">
        <v>87</v>
      </c>
      <c r="C36" s="14"/>
      <c r="D36" s="15">
        <v>294122.90999999997</v>
      </c>
      <c r="E36" s="16">
        <v>0</v>
      </c>
      <c r="F36" s="16">
        <v>220592.1825</v>
      </c>
      <c r="G36" s="16">
        <v>0</v>
      </c>
      <c r="H36" s="16">
        <v>0</v>
      </c>
      <c r="I36" s="16">
        <v>0</v>
      </c>
      <c r="J36" s="16">
        <v>0</v>
      </c>
      <c r="K36" s="16">
        <v>73530.727499999994</v>
      </c>
      <c r="L36" s="16">
        <v>0</v>
      </c>
      <c r="M36" s="17" t="s">
        <v>88</v>
      </c>
      <c r="N36" s="17" t="s">
        <v>89</v>
      </c>
      <c r="O36" s="17" t="s">
        <v>90</v>
      </c>
      <c r="P36" s="17" t="s">
        <v>39</v>
      </c>
      <c r="Q36" s="17" t="s">
        <v>27</v>
      </c>
      <c r="R36" s="17" t="s">
        <v>91</v>
      </c>
      <c r="S36" s="13" t="s">
        <v>228</v>
      </c>
      <c r="T36" s="18" t="s">
        <v>229</v>
      </c>
      <c r="U36" s="19"/>
      <c r="V36" s="23"/>
      <c r="W36" s="19"/>
      <c r="X36" s="20"/>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21"/>
    </row>
    <row r="37" spans="1:84" ht="80.150000000000006" customHeight="1" x14ac:dyDescent="0.25">
      <c r="A37" s="13" t="s">
        <v>21</v>
      </c>
      <c r="B37" s="13" t="s">
        <v>230</v>
      </c>
      <c r="C37" s="14"/>
      <c r="D37" s="15">
        <v>281630.59999999998</v>
      </c>
      <c r="E37" s="16">
        <v>0</v>
      </c>
      <c r="F37" s="16">
        <v>281630.59999999998</v>
      </c>
      <c r="G37" s="16">
        <v>0</v>
      </c>
      <c r="H37" s="16">
        <v>0</v>
      </c>
      <c r="I37" s="16">
        <v>0</v>
      </c>
      <c r="J37" s="16">
        <v>0</v>
      </c>
      <c r="K37" s="16">
        <v>0</v>
      </c>
      <c r="L37" s="16">
        <v>0</v>
      </c>
      <c r="M37" s="17" t="s">
        <v>231</v>
      </c>
      <c r="N37" s="17" t="s">
        <v>232</v>
      </c>
      <c r="O37" s="17" t="s">
        <v>233</v>
      </c>
      <c r="P37" s="17" t="s">
        <v>234</v>
      </c>
      <c r="Q37" s="17" t="s">
        <v>27</v>
      </c>
      <c r="R37" s="17" t="s">
        <v>235</v>
      </c>
      <c r="S37" s="13" t="s">
        <v>236</v>
      </c>
      <c r="T37" s="18">
        <v>44774</v>
      </c>
      <c r="U37" s="19"/>
      <c r="V37" s="19"/>
      <c r="W37" s="19"/>
      <c r="X37" s="20"/>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21"/>
    </row>
    <row r="38" spans="1:84" ht="80.150000000000006" customHeight="1" x14ac:dyDescent="0.25">
      <c r="A38" s="13" t="s">
        <v>21</v>
      </c>
      <c r="B38" s="13" t="s">
        <v>237</v>
      </c>
      <c r="C38" s="14"/>
      <c r="D38" s="15">
        <v>272357.41000000003</v>
      </c>
      <c r="E38" s="16">
        <v>0</v>
      </c>
      <c r="F38" s="16">
        <v>0</v>
      </c>
      <c r="G38" s="16">
        <v>0</v>
      </c>
      <c r="H38" s="16">
        <v>0</v>
      </c>
      <c r="I38" s="16">
        <v>272357.41000000003</v>
      </c>
      <c r="J38" s="16">
        <v>0</v>
      </c>
      <c r="K38" s="16">
        <v>0</v>
      </c>
      <c r="L38" s="16">
        <v>0</v>
      </c>
      <c r="M38" s="17" t="s">
        <v>238</v>
      </c>
      <c r="N38" s="17" t="s">
        <v>239</v>
      </c>
      <c r="O38" s="17" t="s">
        <v>240</v>
      </c>
      <c r="P38" s="17" t="s">
        <v>39</v>
      </c>
      <c r="Q38" s="17" t="s">
        <v>27</v>
      </c>
      <c r="R38" s="17" t="s">
        <v>241</v>
      </c>
      <c r="S38" s="13" t="s">
        <v>242</v>
      </c>
      <c r="T38" s="18" t="s">
        <v>243</v>
      </c>
      <c r="U38" s="19"/>
      <c r="V38" s="19"/>
      <c r="W38" s="19"/>
      <c r="X38" s="20"/>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21"/>
    </row>
    <row r="39" spans="1:84" ht="93" customHeight="1" x14ac:dyDescent="0.25">
      <c r="A39" s="13" t="s">
        <v>21</v>
      </c>
      <c r="B39" s="13" t="s">
        <v>244</v>
      </c>
      <c r="C39" s="14"/>
      <c r="D39" s="15">
        <v>220171.04</v>
      </c>
      <c r="E39" s="16">
        <v>0</v>
      </c>
      <c r="F39" s="16">
        <v>220171.04</v>
      </c>
      <c r="G39" s="16">
        <v>0</v>
      </c>
      <c r="H39" s="16">
        <v>0</v>
      </c>
      <c r="I39" s="16">
        <v>0</v>
      </c>
      <c r="J39" s="16">
        <v>0</v>
      </c>
      <c r="K39" s="16">
        <v>0</v>
      </c>
      <c r="L39" s="16">
        <v>0</v>
      </c>
      <c r="M39" s="17" t="s">
        <v>245</v>
      </c>
      <c r="N39" s="17" t="s">
        <v>246</v>
      </c>
      <c r="O39" s="17" t="s">
        <v>247</v>
      </c>
      <c r="P39" s="17" t="s">
        <v>248</v>
      </c>
      <c r="Q39" s="17" t="s">
        <v>27</v>
      </c>
      <c r="R39" s="17" t="s">
        <v>249</v>
      </c>
      <c r="S39" s="13" t="s">
        <v>250</v>
      </c>
      <c r="T39" s="18" t="s">
        <v>251</v>
      </c>
      <c r="U39" s="19"/>
      <c r="V39" s="19"/>
      <c r="W39" s="19"/>
      <c r="X39" s="20"/>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21"/>
    </row>
    <row r="40" spans="1:84" ht="80.150000000000006" customHeight="1" x14ac:dyDescent="0.25">
      <c r="A40" s="13" t="s">
        <v>21</v>
      </c>
      <c r="B40" s="13" t="s">
        <v>252</v>
      </c>
      <c r="C40" s="14"/>
      <c r="D40" s="15">
        <v>193731</v>
      </c>
      <c r="E40" s="16">
        <v>0</v>
      </c>
      <c r="F40" s="16">
        <v>193731</v>
      </c>
      <c r="G40" s="16">
        <v>0</v>
      </c>
      <c r="H40" s="16">
        <v>0</v>
      </c>
      <c r="I40" s="16">
        <v>0</v>
      </c>
      <c r="J40" s="16">
        <v>0</v>
      </c>
      <c r="K40" s="16">
        <v>0</v>
      </c>
      <c r="L40" s="16">
        <v>0</v>
      </c>
      <c r="M40" s="17" t="s">
        <v>253</v>
      </c>
      <c r="N40" s="22" t="s">
        <v>254</v>
      </c>
      <c r="O40" s="17" t="s">
        <v>255</v>
      </c>
      <c r="P40" s="17" t="s">
        <v>256</v>
      </c>
      <c r="Q40" s="17" t="s">
        <v>27</v>
      </c>
      <c r="R40" s="17" t="s">
        <v>257</v>
      </c>
      <c r="S40" s="13" t="s">
        <v>258</v>
      </c>
      <c r="T40" s="18" t="s">
        <v>259</v>
      </c>
      <c r="U40" s="19"/>
      <c r="V40" s="19"/>
      <c r="W40" s="19"/>
      <c r="X40" s="20"/>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21"/>
    </row>
    <row r="41" spans="1:84" ht="80.150000000000006" customHeight="1" x14ac:dyDescent="0.25">
      <c r="A41" s="13" t="s">
        <v>21</v>
      </c>
      <c r="B41" s="13" t="s">
        <v>260</v>
      </c>
      <c r="C41" s="14"/>
      <c r="D41" s="15">
        <v>160020</v>
      </c>
      <c r="E41" s="16">
        <v>0</v>
      </c>
      <c r="F41" s="16">
        <v>160020</v>
      </c>
      <c r="G41" s="16">
        <v>0</v>
      </c>
      <c r="H41" s="16">
        <v>0</v>
      </c>
      <c r="I41" s="16">
        <v>0</v>
      </c>
      <c r="J41" s="16">
        <v>0</v>
      </c>
      <c r="K41" s="16">
        <v>0</v>
      </c>
      <c r="L41" s="16">
        <v>0</v>
      </c>
      <c r="M41" s="17" t="s">
        <v>261</v>
      </c>
      <c r="N41" s="17" t="s">
        <v>262</v>
      </c>
      <c r="O41" s="17" t="s">
        <v>263</v>
      </c>
      <c r="P41" s="17" t="s">
        <v>264</v>
      </c>
      <c r="Q41" s="17" t="s">
        <v>27</v>
      </c>
      <c r="R41" s="17" t="s">
        <v>265</v>
      </c>
      <c r="S41" s="13" t="s">
        <v>266</v>
      </c>
      <c r="T41" s="18" t="s">
        <v>267</v>
      </c>
      <c r="U41" s="19"/>
      <c r="V41" s="19"/>
      <c r="W41" s="19"/>
      <c r="X41" s="20"/>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21"/>
    </row>
    <row r="42" spans="1:84" ht="80.150000000000006" customHeight="1" x14ac:dyDescent="0.25">
      <c r="A42" s="13" t="s">
        <v>21</v>
      </c>
      <c r="B42" s="13" t="s">
        <v>268</v>
      </c>
      <c r="C42" s="14"/>
      <c r="D42" s="15">
        <v>159271</v>
      </c>
      <c r="E42" s="16">
        <v>0</v>
      </c>
      <c r="F42" s="16">
        <v>0</v>
      </c>
      <c r="G42" s="16">
        <v>0</v>
      </c>
      <c r="H42" s="16">
        <v>0</v>
      </c>
      <c r="I42" s="16">
        <v>0</v>
      </c>
      <c r="J42" s="16">
        <v>0</v>
      </c>
      <c r="K42" s="16">
        <v>0</v>
      </c>
      <c r="L42" s="16">
        <v>159271</v>
      </c>
      <c r="M42" s="17" t="s">
        <v>269</v>
      </c>
      <c r="N42" s="17" t="s">
        <v>270</v>
      </c>
      <c r="O42" s="17" t="s">
        <v>271</v>
      </c>
      <c r="P42" s="17" t="s">
        <v>272</v>
      </c>
      <c r="Q42" s="17" t="s">
        <v>27</v>
      </c>
      <c r="R42" s="17" t="s">
        <v>273</v>
      </c>
      <c r="S42" s="13" t="s">
        <v>274</v>
      </c>
      <c r="T42" s="18" t="s">
        <v>275</v>
      </c>
      <c r="U42" s="19"/>
      <c r="V42" s="19"/>
      <c r="W42" s="19"/>
      <c r="X42" s="20"/>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21"/>
    </row>
    <row r="43" spans="1:84" ht="80.150000000000006" customHeight="1" x14ac:dyDescent="0.25">
      <c r="A43" s="13" t="s">
        <v>21</v>
      </c>
      <c r="B43" s="13" t="s">
        <v>276</v>
      </c>
      <c r="C43" s="14"/>
      <c r="D43" s="15">
        <v>156700</v>
      </c>
      <c r="E43" s="16">
        <v>0</v>
      </c>
      <c r="F43" s="16">
        <v>0</v>
      </c>
      <c r="G43" s="16">
        <v>0</v>
      </c>
      <c r="H43" s="16">
        <v>0</v>
      </c>
      <c r="I43" s="16">
        <v>0</v>
      </c>
      <c r="J43" s="16">
        <v>0</v>
      </c>
      <c r="K43" s="16">
        <v>0</v>
      </c>
      <c r="L43" s="16">
        <v>156700</v>
      </c>
      <c r="M43" s="17" t="s">
        <v>277</v>
      </c>
      <c r="N43" s="17" t="s">
        <v>278</v>
      </c>
      <c r="O43" s="17" t="s">
        <v>279</v>
      </c>
      <c r="P43" s="17" t="s">
        <v>280</v>
      </c>
      <c r="Q43" s="17" t="s">
        <v>123</v>
      </c>
      <c r="R43" s="17" t="s">
        <v>281</v>
      </c>
      <c r="S43" s="13" t="s">
        <v>282</v>
      </c>
      <c r="T43" s="18" t="s">
        <v>275</v>
      </c>
      <c r="U43" s="19"/>
      <c r="V43" s="19"/>
      <c r="W43" s="19"/>
      <c r="X43" s="20"/>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21"/>
    </row>
    <row r="44" spans="1:84" ht="80.150000000000006" customHeight="1" x14ac:dyDescent="0.25">
      <c r="A44" s="13" t="s">
        <v>21</v>
      </c>
      <c r="B44" s="13" t="s">
        <v>283</v>
      </c>
      <c r="C44" s="14"/>
      <c r="D44" s="15">
        <v>133464</v>
      </c>
      <c r="E44" s="16">
        <v>0</v>
      </c>
      <c r="F44" s="16">
        <v>133464</v>
      </c>
      <c r="G44" s="16">
        <v>0</v>
      </c>
      <c r="H44" s="16">
        <v>0</v>
      </c>
      <c r="I44" s="16">
        <v>0</v>
      </c>
      <c r="J44" s="16">
        <v>0</v>
      </c>
      <c r="K44" s="16">
        <v>0</v>
      </c>
      <c r="L44" s="16">
        <v>0</v>
      </c>
      <c r="M44" s="17" t="s">
        <v>284</v>
      </c>
      <c r="N44" s="17" t="s">
        <v>285</v>
      </c>
      <c r="O44" s="17" t="s">
        <v>286</v>
      </c>
      <c r="P44" s="17" t="s">
        <v>287</v>
      </c>
      <c r="Q44" s="17" t="s">
        <v>207</v>
      </c>
      <c r="R44" s="17" t="s">
        <v>288</v>
      </c>
      <c r="S44" s="13" t="s">
        <v>289</v>
      </c>
      <c r="T44" s="18" t="s">
        <v>290</v>
      </c>
      <c r="U44" s="19"/>
      <c r="V44" s="19"/>
      <c r="W44" s="19"/>
      <c r="X44" s="20"/>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21"/>
    </row>
    <row r="45" spans="1:84" ht="80.150000000000006" customHeight="1" x14ac:dyDescent="0.25">
      <c r="A45" s="13" t="s">
        <v>21</v>
      </c>
      <c r="B45" s="13" t="s">
        <v>291</v>
      </c>
      <c r="C45" s="14"/>
      <c r="D45" s="15">
        <v>104605</v>
      </c>
      <c r="E45" s="16">
        <v>0</v>
      </c>
      <c r="F45" s="16">
        <v>0</v>
      </c>
      <c r="G45" s="16">
        <v>0</v>
      </c>
      <c r="H45" s="16">
        <v>0</v>
      </c>
      <c r="I45" s="16">
        <v>0</v>
      </c>
      <c r="J45" s="16">
        <v>0</v>
      </c>
      <c r="K45" s="16">
        <v>0</v>
      </c>
      <c r="L45" s="16">
        <v>104605</v>
      </c>
      <c r="M45" s="17" t="s">
        <v>292</v>
      </c>
      <c r="N45" s="22" t="s">
        <v>293</v>
      </c>
      <c r="O45" s="17" t="s">
        <v>271</v>
      </c>
      <c r="P45" s="17" t="s">
        <v>272</v>
      </c>
      <c r="Q45" s="17" t="s">
        <v>27</v>
      </c>
      <c r="R45" s="17" t="s">
        <v>273</v>
      </c>
      <c r="S45" s="13" t="s">
        <v>274</v>
      </c>
      <c r="T45" s="18" t="s">
        <v>275</v>
      </c>
      <c r="U45" s="19"/>
      <c r="V45" s="19"/>
      <c r="W45" s="19"/>
      <c r="X45" s="20"/>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21"/>
    </row>
    <row r="46" spans="1:84" ht="80.150000000000006" customHeight="1" x14ac:dyDescent="0.25">
      <c r="A46" s="13" t="s">
        <v>21</v>
      </c>
      <c r="B46" s="13" t="s">
        <v>294</v>
      </c>
      <c r="C46" s="14"/>
      <c r="D46" s="15">
        <v>96338.28</v>
      </c>
      <c r="E46" s="16">
        <v>0</v>
      </c>
      <c r="F46" s="16">
        <v>96338.28</v>
      </c>
      <c r="G46" s="16">
        <v>0</v>
      </c>
      <c r="H46" s="16">
        <v>0</v>
      </c>
      <c r="I46" s="16">
        <v>0</v>
      </c>
      <c r="J46" s="16">
        <v>0</v>
      </c>
      <c r="K46" s="16">
        <v>0</v>
      </c>
      <c r="L46" s="16">
        <v>0</v>
      </c>
      <c r="M46" s="17" t="s">
        <v>295</v>
      </c>
      <c r="N46" s="17" t="s">
        <v>296</v>
      </c>
      <c r="O46" s="17" t="s">
        <v>297</v>
      </c>
      <c r="P46" s="17" t="s">
        <v>298</v>
      </c>
      <c r="Q46" s="17" t="s">
        <v>207</v>
      </c>
      <c r="R46" s="17" t="s">
        <v>299</v>
      </c>
      <c r="S46" s="13" t="s">
        <v>300</v>
      </c>
      <c r="T46" s="18" t="s">
        <v>301</v>
      </c>
      <c r="U46" s="19"/>
      <c r="V46" s="19"/>
      <c r="W46" s="19"/>
      <c r="X46" s="20"/>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21"/>
    </row>
    <row r="47" spans="1:84" ht="80.150000000000006" customHeight="1" x14ac:dyDescent="0.25">
      <c r="A47" s="13" t="s">
        <v>21</v>
      </c>
      <c r="B47" s="13" t="s">
        <v>302</v>
      </c>
      <c r="C47" s="14"/>
      <c r="D47" s="15">
        <v>68689.5</v>
      </c>
      <c r="E47" s="16">
        <v>0</v>
      </c>
      <c r="F47" s="16">
        <v>68689.5</v>
      </c>
      <c r="G47" s="16">
        <v>0</v>
      </c>
      <c r="H47" s="16">
        <v>0</v>
      </c>
      <c r="I47" s="16">
        <v>0</v>
      </c>
      <c r="J47" s="16">
        <v>0</v>
      </c>
      <c r="K47" s="16">
        <v>0</v>
      </c>
      <c r="L47" s="16">
        <v>0</v>
      </c>
      <c r="M47" s="17" t="s">
        <v>303</v>
      </c>
      <c r="N47" s="22" t="s">
        <v>304</v>
      </c>
      <c r="O47" s="17" t="s">
        <v>305</v>
      </c>
      <c r="P47" s="17" t="s">
        <v>306</v>
      </c>
      <c r="Q47" s="17" t="s">
        <v>207</v>
      </c>
      <c r="R47" s="17" t="s">
        <v>307</v>
      </c>
      <c r="S47" s="13" t="s">
        <v>308</v>
      </c>
      <c r="T47" s="18" t="s">
        <v>309</v>
      </c>
      <c r="U47" s="19"/>
      <c r="V47" s="19"/>
      <c r="W47" s="19"/>
      <c r="X47" s="20"/>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21"/>
    </row>
    <row r="48" spans="1:84" ht="80.150000000000006" customHeight="1" x14ac:dyDescent="0.25">
      <c r="A48" s="13" t="s">
        <v>21</v>
      </c>
      <c r="B48" s="13" t="s">
        <v>310</v>
      </c>
      <c r="C48" s="14"/>
      <c r="D48" s="15">
        <v>41461.5</v>
      </c>
      <c r="E48" s="16">
        <v>0</v>
      </c>
      <c r="F48" s="16">
        <v>41461.5</v>
      </c>
      <c r="G48" s="16">
        <v>0</v>
      </c>
      <c r="H48" s="16">
        <v>0</v>
      </c>
      <c r="I48" s="16">
        <v>0</v>
      </c>
      <c r="J48" s="16">
        <v>0</v>
      </c>
      <c r="K48" s="16">
        <v>0</v>
      </c>
      <c r="L48" s="16">
        <v>0</v>
      </c>
      <c r="M48" s="17" t="s">
        <v>311</v>
      </c>
      <c r="N48" s="17" t="s">
        <v>312</v>
      </c>
      <c r="O48" s="17" t="s">
        <v>313</v>
      </c>
      <c r="P48" s="17" t="s">
        <v>314</v>
      </c>
      <c r="Q48" s="17" t="s">
        <v>27</v>
      </c>
      <c r="R48" s="17" t="s">
        <v>315</v>
      </c>
      <c r="S48" s="13" t="s">
        <v>316</v>
      </c>
      <c r="T48" s="18">
        <v>44770</v>
      </c>
      <c r="U48" s="19"/>
      <c r="V48" s="19"/>
      <c r="W48" s="19"/>
      <c r="X48" s="20"/>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21"/>
    </row>
    <row r="49" spans="1:84" ht="80.150000000000006" customHeight="1" x14ac:dyDescent="0.25">
      <c r="A49" s="13" t="s">
        <v>21</v>
      </c>
      <c r="B49" s="13" t="s">
        <v>317</v>
      </c>
      <c r="C49" s="14"/>
      <c r="D49" s="15">
        <v>29772</v>
      </c>
      <c r="E49" s="16">
        <v>0</v>
      </c>
      <c r="F49" s="16">
        <v>29772</v>
      </c>
      <c r="G49" s="16">
        <v>0</v>
      </c>
      <c r="H49" s="16">
        <v>0</v>
      </c>
      <c r="I49" s="16">
        <v>0</v>
      </c>
      <c r="J49" s="16">
        <v>0</v>
      </c>
      <c r="K49" s="16">
        <v>0</v>
      </c>
      <c r="L49" s="16">
        <v>0</v>
      </c>
      <c r="M49" s="17" t="s">
        <v>318</v>
      </c>
      <c r="N49" s="17" t="s">
        <v>319</v>
      </c>
      <c r="O49" s="17" t="s">
        <v>320</v>
      </c>
      <c r="P49" s="17" t="s">
        <v>321</v>
      </c>
      <c r="Q49" s="17" t="s">
        <v>207</v>
      </c>
      <c r="R49" s="17" t="s">
        <v>322</v>
      </c>
      <c r="S49" s="13" t="s">
        <v>323</v>
      </c>
      <c r="T49" s="18">
        <v>44761</v>
      </c>
      <c r="U49" s="19"/>
      <c r="V49" s="19"/>
      <c r="W49" s="19"/>
      <c r="X49" s="20"/>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21"/>
    </row>
    <row r="50" spans="1:84" ht="80.150000000000006" customHeight="1" x14ac:dyDescent="0.25">
      <c r="A50" s="13" t="s">
        <v>21</v>
      </c>
      <c r="B50" s="13" t="s">
        <v>324</v>
      </c>
      <c r="C50" s="14"/>
      <c r="D50" s="15">
        <v>29776</v>
      </c>
      <c r="E50" s="16">
        <v>0</v>
      </c>
      <c r="F50" s="16">
        <v>29776</v>
      </c>
      <c r="G50" s="16">
        <v>0</v>
      </c>
      <c r="H50" s="16">
        <v>0</v>
      </c>
      <c r="I50" s="16">
        <v>0</v>
      </c>
      <c r="J50" s="16">
        <v>0</v>
      </c>
      <c r="K50" s="16">
        <v>0</v>
      </c>
      <c r="L50" s="16">
        <v>0</v>
      </c>
      <c r="M50" s="17" t="s">
        <v>325</v>
      </c>
      <c r="N50" s="17" t="s">
        <v>326</v>
      </c>
      <c r="O50" s="17" t="s">
        <v>327</v>
      </c>
      <c r="P50" s="17" t="s">
        <v>328</v>
      </c>
      <c r="Q50" s="17" t="s">
        <v>329</v>
      </c>
      <c r="R50" s="17" t="s">
        <v>330</v>
      </c>
      <c r="S50" s="13" t="s">
        <v>331</v>
      </c>
      <c r="T50" s="18" t="s">
        <v>332</v>
      </c>
      <c r="U50" s="19"/>
      <c r="V50" s="19"/>
      <c r="W50" s="19"/>
      <c r="X50" s="20"/>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21"/>
    </row>
    <row r="51" spans="1:84" ht="80.150000000000006" customHeight="1" x14ac:dyDescent="0.25">
      <c r="A51" s="13" t="s">
        <v>21</v>
      </c>
      <c r="B51" s="13" t="s">
        <v>333</v>
      </c>
      <c r="C51" s="14"/>
      <c r="D51" s="15">
        <v>16885.79</v>
      </c>
      <c r="E51" s="16">
        <v>0</v>
      </c>
      <c r="F51" s="16">
        <v>0</v>
      </c>
      <c r="G51" s="16">
        <v>0</v>
      </c>
      <c r="H51" s="16">
        <v>0</v>
      </c>
      <c r="I51" s="16">
        <v>16885.79</v>
      </c>
      <c r="J51" s="16">
        <v>0</v>
      </c>
      <c r="K51" s="16">
        <v>0</v>
      </c>
      <c r="L51" s="16">
        <v>0</v>
      </c>
      <c r="M51" s="17" t="s">
        <v>334</v>
      </c>
      <c r="N51" s="17" t="s">
        <v>335</v>
      </c>
      <c r="O51" s="17" t="s">
        <v>336</v>
      </c>
      <c r="P51" s="17" t="s">
        <v>39</v>
      </c>
      <c r="Q51" s="17" t="s">
        <v>27</v>
      </c>
      <c r="R51" s="17" t="s">
        <v>337</v>
      </c>
      <c r="S51" s="13" t="s">
        <v>338</v>
      </c>
      <c r="T51" s="18">
        <v>44767</v>
      </c>
      <c r="U51" s="19"/>
      <c r="V51" s="19"/>
      <c r="W51" s="19"/>
      <c r="X51" s="20"/>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21"/>
    </row>
    <row r="52" spans="1:84" ht="80.150000000000006" customHeight="1" x14ac:dyDescent="0.25">
      <c r="A52" s="13" t="s">
        <v>21</v>
      </c>
      <c r="B52" s="13" t="s">
        <v>339</v>
      </c>
      <c r="C52" s="14"/>
      <c r="D52" s="15">
        <v>13477.079999999998</v>
      </c>
      <c r="E52" s="16">
        <v>13477.079999999998</v>
      </c>
      <c r="F52" s="16">
        <v>0</v>
      </c>
      <c r="G52" s="16">
        <v>0</v>
      </c>
      <c r="H52" s="16">
        <v>0</v>
      </c>
      <c r="I52" s="16">
        <v>0</v>
      </c>
      <c r="J52" s="16">
        <v>0</v>
      </c>
      <c r="K52" s="16">
        <v>0</v>
      </c>
      <c r="L52" s="16">
        <v>0</v>
      </c>
      <c r="M52" s="17" t="s">
        <v>340</v>
      </c>
      <c r="N52" s="17" t="s">
        <v>341</v>
      </c>
      <c r="O52" s="17" t="s">
        <v>342</v>
      </c>
      <c r="P52" s="17" t="s">
        <v>343</v>
      </c>
      <c r="Q52" s="17" t="s">
        <v>123</v>
      </c>
      <c r="R52" s="17" t="s">
        <v>344</v>
      </c>
      <c r="S52" s="13" t="s">
        <v>345</v>
      </c>
      <c r="T52" s="18" t="s">
        <v>346</v>
      </c>
      <c r="U52" s="19"/>
      <c r="V52" s="19"/>
      <c r="W52" s="19"/>
      <c r="X52" s="20"/>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21"/>
    </row>
    <row r="53" spans="1:84" ht="80.150000000000006" customHeight="1" x14ac:dyDescent="0.25">
      <c r="A53" s="13" t="s">
        <v>21</v>
      </c>
      <c r="B53" s="13" t="s">
        <v>347</v>
      </c>
      <c r="C53" s="14"/>
      <c r="D53" s="15">
        <v>11599.179999999998</v>
      </c>
      <c r="E53" s="16">
        <v>11599.179999999998</v>
      </c>
      <c r="F53" s="16">
        <v>0</v>
      </c>
      <c r="G53" s="16">
        <v>0</v>
      </c>
      <c r="H53" s="16">
        <v>0</v>
      </c>
      <c r="I53" s="16">
        <v>0</v>
      </c>
      <c r="J53" s="16">
        <v>0</v>
      </c>
      <c r="K53" s="16">
        <v>0</v>
      </c>
      <c r="L53" s="16">
        <v>0</v>
      </c>
      <c r="M53" s="17" t="s">
        <v>348</v>
      </c>
      <c r="N53" s="17" t="s">
        <v>349</v>
      </c>
      <c r="O53" s="17" t="s">
        <v>350</v>
      </c>
      <c r="P53" s="17" t="s">
        <v>172</v>
      </c>
      <c r="Q53" s="17" t="s">
        <v>123</v>
      </c>
      <c r="R53" s="17" t="s">
        <v>173</v>
      </c>
      <c r="S53" s="13" t="s">
        <v>351</v>
      </c>
      <c r="T53" s="18" t="s">
        <v>352</v>
      </c>
      <c r="U53" s="19"/>
      <c r="V53" s="19"/>
      <c r="W53" s="19"/>
      <c r="X53" s="20"/>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21"/>
    </row>
    <row r="54" spans="1:84" ht="80.150000000000006" customHeight="1" x14ac:dyDescent="0.25">
      <c r="A54" s="13" t="s">
        <v>21</v>
      </c>
      <c r="B54" s="13" t="s">
        <v>353</v>
      </c>
      <c r="C54" s="14"/>
      <c r="D54" s="15">
        <v>10710</v>
      </c>
      <c r="E54" s="16">
        <v>10710</v>
      </c>
      <c r="F54" s="16">
        <v>0</v>
      </c>
      <c r="G54" s="16">
        <v>0</v>
      </c>
      <c r="H54" s="16">
        <v>0</v>
      </c>
      <c r="I54" s="16">
        <v>0</v>
      </c>
      <c r="J54" s="16">
        <v>0</v>
      </c>
      <c r="K54" s="16">
        <v>0</v>
      </c>
      <c r="L54" s="16">
        <v>0</v>
      </c>
      <c r="M54" s="17" t="s">
        <v>354</v>
      </c>
      <c r="N54" s="17" t="s">
        <v>355</v>
      </c>
      <c r="O54" s="17" t="s">
        <v>356</v>
      </c>
      <c r="P54" s="17" t="s">
        <v>357</v>
      </c>
      <c r="Q54" s="17" t="s">
        <v>123</v>
      </c>
      <c r="R54" s="17" t="s">
        <v>358</v>
      </c>
      <c r="S54" s="13" t="s">
        <v>359</v>
      </c>
      <c r="T54" s="18" t="s">
        <v>360</v>
      </c>
      <c r="U54" s="19"/>
      <c r="V54" s="19"/>
      <c r="W54" s="19"/>
      <c r="X54" s="20"/>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21"/>
    </row>
    <row r="55" spans="1:84" ht="80.150000000000006" customHeight="1" x14ac:dyDescent="0.25">
      <c r="A55" s="13" t="s">
        <v>21</v>
      </c>
      <c r="B55" s="13" t="s">
        <v>361</v>
      </c>
      <c r="C55" s="14"/>
      <c r="D55" s="15">
        <v>9266.25</v>
      </c>
      <c r="E55" s="16">
        <v>0</v>
      </c>
      <c r="F55" s="16">
        <v>9266.25</v>
      </c>
      <c r="G55" s="16">
        <v>0</v>
      </c>
      <c r="H55" s="16">
        <v>0</v>
      </c>
      <c r="I55" s="16">
        <v>0</v>
      </c>
      <c r="J55" s="16">
        <v>0</v>
      </c>
      <c r="K55" s="16">
        <v>0</v>
      </c>
      <c r="L55" s="16">
        <v>0</v>
      </c>
      <c r="M55" s="17" t="s">
        <v>362</v>
      </c>
      <c r="N55" s="17" t="s">
        <v>363</v>
      </c>
      <c r="O55" s="17" t="s">
        <v>364</v>
      </c>
      <c r="P55" s="17" t="s">
        <v>172</v>
      </c>
      <c r="Q55" s="17" t="s">
        <v>123</v>
      </c>
      <c r="R55" s="17" t="s">
        <v>173</v>
      </c>
      <c r="S55" s="13" t="s">
        <v>365</v>
      </c>
      <c r="T55" s="18" t="s">
        <v>366</v>
      </c>
      <c r="U55" s="19"/>
      <c r="V55" s="19"/>
      <c r="W55" s="19"/>
      <c r="X55" s="20"/>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21"/>
    </row>
    <row r="56" spans="1:84" ht="80.150000000000006" customHeight="1" x14ac:dyDescent="0.25">
      <c r="A56" s="13" t="s">
        <v>21</v>
      </c>
      <c r="B56" s="13" t="s">
        <v>367</v>
      </c>
      <c r="C56" s="14"/>
      <c r="D56" s="15">
        <v>7800</v>
      </c>
      <c r="E56" s="16">
        <v>0</v>
      </c>
      <c r="F56" s="16">
        <v>7800</v>
      </c>
      <c r="G56" s="16">
        <v>0</v>
      </c>
      <c r="H56" s="16">
        <v>0</v>
      </c>
      <c r="I56" s="16">
        <v>0</v>
      </c>
      <c r="J56" s="16">
        <v>0</v>
      </c>
      <c r="K56" s="16">
        <v>0</v>
      </c>
      <c r="L56" s="16">
        <v>0</v>
      </c>
      <c r="M56" s="17" t="s">
        <v>368</v>
      </c>
      <c r="N56" s="17" t="s">
        <v>369</v>
      </c>
      <c r="O56" s="17" t="s">
        <v>370</v>
      </c>
      <c r="P56" s="17" t="s">
        <v>371</v>
      </c>
      <c r="Q56" s="17" t="s">
        <v>27</v>
      </c>
      <c r="R56" s="17" t="s">
        <v>372</v>
      </c>
      <c r="S56" s="13" t="s">
        <v>373</v>
      </c>
      <c r="T56" s="18">
        <v>44806</v>
      </c>
      <c r="U56" s="19"/>
      <c r="V56" s="19"/>
      <c r="W56" s="19"/>
      <c r="X56" s="20"/>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21"/>
    </row>
    <row r="57" spans="1:84" ht="80.150000000000006" customHeight="1" x14ac:dyDescent="0.25">
      <c r="A57" s="13" t="s">
        <v>21</v>
      </c>
      <c r="B57" s="13" t="s">
        <v>374</v>
      </c>
      <c r="C57" s="14"/>
      <c r="D57" s="15">
        <v>7420</v>
      </c>
      <c r="E57" s="16">
        <v>7420</v>
      </c>
      <c r="F57" s="16">
        <v>0</v>
      </c>
      <c r="G57" s="16">
        <v>0</v>
      </c>
      <c r="H57" s="16">
        <v>0</v>
      </c>
      <c r="I57" s="16">
        <v>0</v>
      </c>
      <c r="J57" s="16">
        <v>0</v>
      </c>
      <c r="K57" s="16">
        <v>0</v>
      </c>
      <c r="L57" s="16">
        <v>0</v>
      </c>
      <c r="M57" s="17" t="s">
        <v>375</v>
      </c>
      <c r="N57" s="17" t="s">
        <v>376</v>
      </c>
      <c r="O57" s="17" t="s">
        <v>377</v>
      </c>
      <c r="P57" s="17" t="s">
        <v>180</v>
      </c>
      <c r="Q57" s="17" t="s">
        <v>27</v>
      </c>
      <c r="R57" s="17" t="s">
        <v>378</v>
      </c>
      <c r="S57" s="13" t="s">
        <v>379</v>
      </c>
      <c r="T57" s="18" t="s">
        <v>380</v>
      </c>
      <c r="U57" s="19"/>
      <c r="V57" s="19"/>
      <c r="W57" s="19"/>
      <c r="X57" s="20"/>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21"/>
    </row>
    <row r="58" spans="1:84" ht="80.150000000000006" customHeight="1" x14ac:dyDescent="0.25">
      <c r="A58" s="13" t="s">
        <v>21</v>
      </c>
      <c r="B58" s="13" t="s">
        <v>381</v>
      </c>
      <c r="C58" s="14"/>
      <c r="D58" s="15">
        <v>5700</v>
      </c>
      <c r="E58" s="16">
        <v>5700</v>
      </c>
      <c r="F58" s="16">
        <v>0</v>
      </c>
      <c r="G58" s="16">
        <v>0</v>
      </c>
      <c r="H58" s="16">
        <v>0</v>
      </c>
      <c r="I58" s="16">
        <v>0</v>
      </c>
      <c r="J58" s="16">
        <v>0</v>
      </c>
      <c r="K58" s="16">
        <v>0</v>
      </c>
      <c r="L58" s="16">
        <v>0</v>
      </c>
      <c r="M58" s="17" t="s">
        <v>382</v>
      </c>
      <c r="N58" s="17" t="s">
        <v>383</v>
      </c>
      <c r="O58" s="17" t="s">
        <v>384</v>
      </c>
      <c r="P58" s="17" t="s">
        <v>172</v>
      </c>
      <c r="Q58" s="17" t="s">
        <v>123</v>
      </c>
      <c r="R58" s="17" t="s">
        <v>173</v>
      </c>
      <c r="S58" s="13" t="s">
        <v>385</v>
      </c>
      <c r="T58" s="18" t="s">
        <v>386</v>
      </c>
      <c r="U58" s="19"/>
      <c r="V58" s="19"/>
      <c r="W58" s="19"/>
      <c r="X58" s="20"/>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21"/>
    </row>
    <row r="59" spans="1:84" ht="80.150000000000006" customHeight="1" x14ac:dyDescent="0.25">
      <c r="A59" s="13" t="s">
        <v>21</v>
      </c>
      <c r="B59" s="13" t="s">
        <v>387</v>
      </c>
      <c r="C59" s="14"/>
      <c r="D59" s="15">
        <v>5530.83</v>
      </c>
      <c r="E59" s="16">
        <v>0</v>
      </c>
      <c r="F59" s="16">
        <v>5530.83</v>
      </c>
      <c r="G59" s="16">
        <v>0</v>
      </c>
      <c r="H59" s="16">
        <v>0</v>
      </c>
      <c r="I59" s="16">
        <v>0</v>
      </c>
      <c r="J59" s="16">
        <v>0</v>
      </c>
      <c r="K59" s="16">
        <v>0</v>
      </c>
      <c r="L59" s="16">
        <v>0</v>
      </c>
      <c r="M59" s="17" t="s">
        <v>388</v>
      </c>
      <c r="N59" s="17" t="s">
        <v>389</v>
      </c>
      <c r="O59" s="17" t="s">
        <v>390</v>
      </c>
      <c r="P59" s="17" t="s">
        <v>391</v>
      </c>
      <c r="Q59" s="17" t="s">
        <v>27</v>
      </c>
      <c r="R59" s="17" t="s">
        <v>392</v>
      </c>
      <c r="S59" s="13" t="s">
        <v>393</v>
      </c>
      <c r="T59" s="18">
        <v>44819</v>
      </c>
      <c r="U59" s="19"/>
      <c r="V59" s="19"/>
      <c r="W59" s="19"/>
      <c r="X59" s="20"/>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21"/>
    </row>
    <row r="60" spans="1:84" ht="80.150000000000006" customHeight="1" x14ac:dyDescent="0.25">
      <c r="A60" s="13" t="s">
        <v>21</v>
      </c>
      <c r="B60" s="13" t="s">
        <v>394</v>
      </c>
      <c r="C60" s="14"/>
      <c r="D60" s="15">
        <v>4906.54</v>
      </c>
      <c r="E60" s="16">
        <v>0</v>
      </c>
      <c r="F60" s="16">
        <v>4906.54</v>
      </c>
      <c r="G60" s="16">
        <v>0</v>
      </c>
      <c r="H60" s="16">
        <v>0</v>
      </c>
      <c r="I60" s="16">
        <v>0</v>
      </c>
      <c r="J60" s="16">
        <v>0</v>
      </c>
      <c r="K60" s="16">
        <v>0</v>
      </c>
      <c r="L60" s="16">
        <v>0</v>
      </c>
      <c r="M60" s="17" t="s">
        <v>395</v>
      </c>
      <c r="N60" s="17" t="s">
        <v>396</v>
      </c>
      <c r="O60" s="17" t="s">
        <v>397</v>
      </c>
      <c r="P60" s="17" t="s">
        <v>398</v>
      </c>
      <c r="Q60" s="17" t="s">
        <v>123</v>
      </c>
      <c r="R60" s="17" t="s">
        <v>399</v>
      </c>
      <c r="S60" s="13" t="s">
        <v>400</v>
      </c>
      <c r="T60" s="18" t="s">
        <v>401</v>
      </c>
      <c r="U60" s="19"/>
      <c r="V60" s="19"/>
      <c r="W60" s="19"/>
      <c r="X60" s="20"/>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21"/>
    </row>
    <row r="61" spans="1:84" ht="80.150000000000006" customHeight="1" x14ac:dyDescent="0.25">
      <c r="A61" s="13" t="s">
        <v>21</v>
      </c>
      <c r="B61" s="13" t="s">
        <v>402</v>
      </c>
      <c r="C61" s="14"/>
      <c r="D61" s="15">
        <v>3620</v>
      </c>
      <c r="E61" s="16">
        <v>0</v>
      </c>
      <c r="F61" s="16">
        <v>3620</v>
      </c>
      <c r="G61" s="16">
        <v>0</v>
      </c>
      <c r="H61" s="16">
        <v>0</v>
      </c>
      <c r="I61" s="16">
        <v>0</v>
      </c>
      <c r="J61" s="16">
        <v>0</v>
      </c>
      <c r="K61" s="16">
        <v>0</v>
      </c>
      <c r="L61" s="16">
        <v>0</v>
      </c>
      <c r="M61" s="17" t="s">
        <v>403</v>
      </c>
      <c r="N61" s="17" t="s">
        <v>404</v>
      </c>
      <c r="O61" s="17" t="s">
        <v>405</v>
      </c>
      <c r="P61" s="17" t="s">
        <v>26</v>
      </c>
      <c r="Q61" s="17" t="s">
        <v>27</v>
      </c>
      <c r="R61" s="17" t="s">
        <v>406</v>
      </c>
      <c r="S61" s="13" t="s">
        <v>407</v>
      </c>
      <c r="T61" s="18">
        <v>44826</v>
      </c>
      <c r="U61" s="19"/>
      <c r="V61" s="19"/>
      <c r="W61" s="19"/>
      <c r="X61" s="20"/>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21"/>
    </row>
    <row r="62" spans="1:84" ht="80.150000000000006" customHeight="1" x14ac:dyDescent="0.25">
      <c r="A62" s="13" t="s">
        <v>21</v>
      </c>
      <c r="B62" s="13" t="s">
        <v>408</v>
      </c>
      <c r="C62" s="14"/>
      <c r="D62" s="15">
        <v>8946.630000000001</v>
      </c>
      <c r="E62" s="16">
        <v>0</v>
      </c>
      <c r="F62" s="16">
        <v>8946.630000000001</v>
      </c>
      <c r="G62" s="16">
        <v>0</v>
      </c>
      <c r="H62" s="16">
        <v>0</v>
      </c>
      <c r="I62" s="16">
        <v>0</v>
      </c>
      <c r="J62" s="16">
        <v>0</v>
      </c>
      <c r="K62" s="16">
        <v>0</v>
      </c>
      <c r="L62" s="16">
        <v>0</v>
      </c>
      <c r="M62" s="17" t="s">
        <v>409</v>
      </c>
      <c r="N62" s="17" t="s">
        <v>410</v>
      </c>
      <c r="O62" s="17" t="s">
        <v>411</v>
      </c>
      <c r="P62" s="17" t="s">
        <v>172</v>
      </c>
      <c r="Q62" s="17" t="s">
        <v>123</v>
      </c>
      <c r="R62" s="17" t="s">
        <v>173</v>
      </c>
      <c r="S62" s="13" t="s">
        <v>412</v>
      </c>
      <c r="T62" s="18">
        <v>44807</v>
      </c>
      <c r="U62" s="19"/>
      <c r="V62" s="19"/>
      <c r="W62" s="19"/>
      <c r="X62" s="20"/>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21"/>
    </row>
    <row r="63" spans="1:84" ht="80.150000000000006" customHeight="1" x14ac:dyDescent="0.25">
      <c r="A63" s="13" t="s">
        <v>21</v>
      </c>
      <c r="B63" s="13" t="s">
        <v>413</v>
      </c>
      <c r="C63" s="14"/>
      <c r="D63" s="15">
        <v>1860.69</v>
      </c>
      <c r="E63" s="16">
        <v>0</v>
      </c>
      <c r="F63" s="16">
        <v>1860.69</v>
      </c>
      <c r="G63" s="16">
        <v>0</v>
      </c>
      <c r="H63" s="16">
        <v>0</v>
      </c>
      <c r="I63" s="16">
        <v>0</v>
      </c>
      <c r="J63" s="16">
        <v>0</v>
      </c>
      <c r="K63" s="16">
        <v>0</v>
      </c>
      <c r="L63" s="16">
        <v>0</v>
      </c>
      <c r="M63" s="17" t="s">
        <v>414</v>
      </c>
      <c r="N63" s="17" t="s">
        <v>415</v>
      </c>
      <c r="O63" s="17" t="s">
        <v>416</v>
      </c>
      <c r="P63" s="17" t="s">
        <v>234</v>
      </c>
      <c r="Q63" s="17" t="s">
        <v>27</v>
      </c>
      <c r="R63" s="17" t="s">
        <v>417</v>
      </c>
      <c r="S63" s="13" t="s">
        <v>418</v>
      </c>
      <c r="T63" s="18">
        <v>44818</v>
      </c>
      <c r="U63" s="19"/>
      <c r="V63" s="19"/>
      <c r="W63" s="19"/>
      <c r="X63" s="20"/>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21"/>
    </row>
    <row r="64" spans="1:84" ht="80.150000000000006" customHeight="1" x14ac:dyDescent="0.25">
      <c r="A64" s="13" t="s">
        <v>21</v>
      </c>
      <c r="B64" s="13" t="s">
        <v>419</v>
      </c>
      <c r="C64" s="14"/>
      <c r="D64" s="15">
        <v>1238.92</v>
      </c>
      <c r="E64" s="16">
        <v>0</v>
      </c>
      <c r="F64" s="16">
        <v>1238.92</v>
      </c>
      <c r="G64" s="16">
        <v>0</v>
      </c>
      <c r="H64" s="16">
        <v>0</v>
      </c>
      <c r="I64" s="16">
        <v>0</v>
      </c>
      <c r="J64" s="16">
        <v>0</v>
      </c>
      <c r="K64" s="16">
        <v>0</v>
      </c>
      <c r="L64" s="16">
        <v>0</v>
      </c>
      <c r="M64" s="17" t="s">
        <v>420</v>
      </c>
      <c r="N64" s="17" t="s">
        <v>421</v>
      </c>
      <c r="O64" s="17" t="s">
        <v>422</v>
      </c>
      <c r="P64" s="17" t="s">
        <v>39</v>
      </c>
      <c r="Q64" s="17" t="s">
        <v>27</v>
      </c>
      <c r="R64" s="17" t="s">
        <v>423</v>
      </c>
      <c r="S64" s="13" t="s">
        <v>424</v>
      </c>
      <c r="T64" s="18">
        <v>44809</v>
      </c>
      <c r="U64" s="19"/>
      <c r="V64" s="19"/>
      <c r="W64" s="19"/>
      <c r="X64" s="20"/>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21"/>
    </row>
    <row r="65" spans="1:84" ht="80.150000000000006" customHeight="1" x14ac:dyDescent="0.25">
      <c r="A65" s="13" t="s">
        <v>21</v>
      </c>
      <c r="B65" s="13" t="s">
        <v>425</v>
      </c>
      <c r="C65" s="14"/>
      <c r="D65" s="15">
        <v>1177.1199999999999</v>
      </c>
      <c r="E65" s="16">
        <v>0</v>
      </c>
      <c r="F65" s="16">
        <v>1177.1199999999999</v>
      </c>
      <c r="G65" s="16">
        <v>0</v>
      </c>
      <c r="H65" s="16">
        <v>0</v>
      </c>
      <c r="I65" s="16">
        <v>0</v>
      </c>
      <c r="J65" s="16">
        <v>0</v>
      </c>
      <c r="K65" s="16">
        <v>0</v>
      </c>
      <c r="L65" s="16">
        <v>0</v>
      </c>
      <c r="M65" s="17" t="s">
        <v>426</v>
      </c>
      <c r="N65" s="17" t="s">
        <v>427</v>
      </c>
      <c r="O65" s="17" t="s">
        <v>428</v>
      </c>
      <c r="P65" s="17" t="s">
        <v>172</v>
      </c>
      <c r="Q65" s="17" t="s">
        <v>123</v>
      </c>
      <c r="R65" s="17" t="s">
        <v>173</v>
      </c>
      <c r="S65" s="13" t="s">
        <v>429</v>
      </c>
      <c r="T65" s="18" t="s">
        <v>430</v>
      </c>
      <c r="U65" s="19"/>
      <c r="V65" s="19"/>
      <c r="W65" s="19"/>
      <c r="X65" s="20"/>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21"/>
    </row>
    <row r="66" spans="1:84" ht="80.150000000000006" customHeight="1" x14ac:dyDescent="0.25">
      <c r="A66" s="13" t="s">
        <v>21</v>
      </c>
      <c r="B66" s="13" t="s">
        <v>431</v>
      </c>
      <c r="C66" s="14"/>
      <c r="D66" s="15">
        <v>1104.48</v>
      </c>
      <c r="E66" s="16">
        <v>0</v>
      </c>
      <c r="F66" s="16">
        <v>1104.48</v>
      </c>
      <c r="G66" s="16">
        <v>0</v>
      </c>
      <c r="H66" s="16">
        <v>0</v>
      </c>
      <c r="I66" s="16">
        <v>0</v>
      </c>
      <c r="J66" s="16">
        <v>0</v>
      </c>
      <c r="K66" s="16">
        <v>0</v>
      </c>
      <c r="L66" s="16">
        <v>0</v>
      </c>
      <c r="M66" s="17" t="s">
        <v>432</v>
      </c>
      <c r="N66" s="17" t="s">
        <v>433</v>
      </c>
      <c r="O66" s="17" t="s">
        <v>434</v>
      </c>
      <c r="P66" s="17" t="s">
        <v>39</v>
      </c>
      <c r="Q66" s="17" t="s">
        <v>27</v>
      </c>
      <c r="R66" s="17" t="s">
        <v>435</v>
      </c>
      <c r="S66" s="13" t="s">
        <v>436</v>
      </c>
      <c r="T66" s="18">
        <v>44830</v>
      </c>
      <c r="U66" s="19"/>
      <c r="V66" s="19"/>
      <c r="W66" s="19"/>
      <c r="X66" s="20"/>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21"/>
    </row>
    <row r="67" spans="1:84" ht="80.150000000000006" customHeight="1" x14ac:dyDescent="0.25">
      <c r="A67" s="13" t="s">
        <v>21</v>
      </c>
      <c r="B67" s="13" t="s">
        <v>437</v>
      </c>
      <c r="C67" s="14"/>
      <c r="D67" s="15">
        <v>1065</v>
      </c>
      <c r="E67" s="16">
        <v>0</v>
      </c>
      <c r="F67" s="16">
        <v>1065</v>
      </c>
      <c r="G67" s="16">
        <v>0</v>
      </c>
      <c r="H67" s="16">
        <v>0</v>
      </c>
      <c r="I67" s="16">
        <v>0</v>
      </c>
      <c r="J67" s="16">
        <v>0</v>
      </c>
      <c r="K67" s="16">
        <v>0</v>
      </c>
      <c r="L67" s="16">
        <v>0</v>
      </c>
      <c r="M67" s="17" t="s">
        <v>438</v>
      </c>
      <c r="N67" s="17" t="s">
        <v>439</v>
      </c>
      <c r="O67" s="17" t="s">
        <v>440</v>
      </c>
      <c r="P67" s="17" t="s">
        <v>172</v>
      </c>
      <c r="Q67" s="17" t="s">
        <v>123</v>
      </c>
      <c r="R67" s="17" t="s">
        <v>173</v>
      </c>
      <c r="S67" s="13" t="s">
        <v>441</v>
      </c>
      <c r="T67" s="18">
        <v>44818</v>
      </c>
      <c r="U67" s="19"/>
      <c r="V67" s="19"/>
      <c r="W67" s="19"/>
      <c r="X67" s="20"/>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21"/>
    </row>
    <row r="68" spans="1:84" ht="80.150000000000006" customHeight="1" x14ac:dyDescent="0.25">
      <c r="A68" s="13" t="s">
        <v>21</v>
      </c>
      <c r="B68" s="13" t="s">
        <v>442</v>
      </c>
      <c r="C68" s="14"/>
      <c r="D68" s="15">
        <v>960</v>
      </c>
      <c r="E68" s="16">
        <v>0</v>
      </c>
      <c r="F68" s="16">
        <v>960</v>
      </c>
      <c r="G68" s="16">
        <v>0</v>
      </c>
      <c r="H68" s="16">
        <v>0</v>
      </c>
      <c r="I68" s="16">
        <v>0</v>
      </c>
      <c r="J68" s="16">
        <v>0</v>
      </c>
      <c r="K68" s="16">
        <v>0</v>
      </c>
      <c r="L68" s="16">
        <v>0</v>
      </c>
      <c r="M68" s="17" t="s">
        <v>443</v>
      </c>
      <c r="N68" s="17" t="s">
        <v>444</v>
      </c>
      <c r="O68" s="17" t="s">
        <v>445</v>
      </c>
      <c r="P68" s="17" t="s">
        <v>446</v>
      </c>
      <c r="Q68" s="17" t="s">
        <v>27</v>
      </c>
      <c r="R68" s="17" t="s">
        <v>447</v>
      </c>
      <c r="S68" s="13" t="s">
        <v>448</v>
      </c>
      <c r="T68" s="18">
        <v>44832</v>
      </c>
      <c r="U68" s="19"/>
      <c r="V68" s="19"/>
      <c r="W68" s="19"/>
      <c r="X68" s="20"/>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21"/>
    </row>
    <row r="69" spans="1:84" ht="80.150000000000006" customHeight="1" x14ac:dyDescent="0.25">
      <c r="A69" s="13" t="s">
        <v>21</v>
      </c>
      <c r="B69" s="13" t="s">
        <v>449</v>
      </c>
      <c r="C69" s="14"/>
      <c r="D69" s="15">
        <v>463.74</v>
      </c>
      <c r="E69" s="16">
        <v>0</v>
      </c>
      <c r="F69" s="16">
        <v>463.74</v>
      </c>
      <c r="G69" s="16">
        <v>0</v>
      </c>
      <c r="H69" s="16">
        <v>0</v>
      </c>
      <c r="I69" s="16">
        <v>0</v>
      </c>
      <c r="J69" s="16">
        <v>0</v>
      </c>
      <c r="K69" s="16">
        <v>0</v>
      </c>
      <c r="L69" s="16">
        <v>0</v>
      </c>
      <c r="M69" s="17" t="s">
        <v>450</v>
      </c>
      <c r="N69" s="22" t="s">
        <v>451</v>
      </c>
      <c r="O69" s="17" t="s">
        <v>452</v>
      </c>
      <c r="P69" s="17" t="s">
        <v>62</v>
      </c>
      <c r="Q69" s="17" t="s">
        <v>63</v>
      </c>
      <c r="R69" s="17" t="s">
        <v>453</v>
      </c>
      <c r="S69" s="13" t="s">
        <v>454</v>
      </c>
      <c r="T69" s="18" t="s">
        <v>455</v>
      </c>
      <c r="U69" s="19"/>
      <c r="V69" s="19"/>
      <c r="W69" s="19"/>
      <c r="X69" s="20"/>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21"/>
    </row>
    <row r="70" spans="1:84" ht="80.150000000000006" customHeight="1" x14ac:dyDescent="0.25">
      <c r="A70" s="13" t="s">
        <v>21</v>
      </c>
      <c r="B70" s="13" t="s">
        <v>456</v>
      </c>
      <c r="C70" s="14"/>
      <c r="D70" s="15">
        <v>900</v>
      </c>
      <c r="E70" s="16">
        <v>0</v>
      </c>
      <c r="F70" s="16">
        <v>900</v>
      </c>
      <c r="G70" s="16">
        <v>0</v>
      </c>
      <c r="H70" s="16">
        <v>0</v>
      </c>
      <c r="I70" s="16">
        <v>0</v>
      </c>
      <c r="J70" s="16">
        <v>0</v>
      </c>
      <c r="K70" s="16">
        <v>0</v>
      </c>
      <c r="L70" s="16">
        <v>0</v>
      </c>
      <c r="M70" s="17" t="s">
        <v>457</v>
      </c>
      <c r="N70" s="17" t="s">
        <v>458</v>
      </c>
      <c r="O70" s="17" t="s">
        <v>459</v>
      </c>
      <c r="P70" s="17" t="s">
        <v>460</v>
      </c>
      <c r="Q70" s="17" t="s">
        <v>27</v>
      </c>
      <c r="R70" s="17" t="s">
        <v>461</v>
      </c>
      <c r="S70" s="13" t="s">
        <v>462</v>
      </c>
      <c r="T70" s="18">
        <v>44808</v>
      </c>
      <c r="U70" s="19"/>
      <c r="V70" s="19"/>
      <c r="W70" s="19"/>
      <c r="X70" s="20"/>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21"/>
    </row>
    <row r="71" spans="1:84" ht="80.150000000000006" customHeight="1" x14ac:dyDescent="0.25">
      <c r="A71" s="13" t="s">
        <v>21</v>
      </c>
      <c r="B71" s="13" t="s">
        <v>463</v>
      </c>
      <c r="C71" s="14"/>
      <c r="D71" s="15">
        <v>800</v>
      </c>
      <c r="E71" s="16">
        <v>800</v>
      </c>
      <c r="F71" s="16">
        <v>0</v>
      </c>
      <c r="G71" s="16">
        <v>0</v>
      </c>
      <c r="H71" s="16">
        <v>0</v>
      </c>
      <c r="I71" s="16">
        <v>0</v>
      </c>
      <c r="J71" s="16">
        <v>0</v>
      </c>
      <c r="K71" s="16">
        <v>0</v>
      </c>
      <c r="L71" s="16">
        <v>0</v>
      </c>
      <c r="M71" s="17" t="s">
        <v>464</v>
      </c>
      <c r="N71" s="17" t="s">
        <v>465</v>
      </c>
      <c r="O71" s="17" t="s">
        <v>466</v>
      </c>
      <c r="P71" s="17" t="s">
        <v>467</v>
      </c>
      <c r="Q71" s="17" t="s">
        <v>123</v>
      </c>
      <c r="R71" s="17" t="s">
        <v>173</v>
      </c>
      <c r="S71" s="13" t="s">
        <v>468</v>
      </c>
      <c r="T71" s="18" t="s">
        <v>469</v>
      </c>
      <c r="U71" s="19"/>
      <c r="V71" s="19"/>
      <c r="W71" s="19"/>
      <c r="X71" s="20"/>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21"/>
    </row>
    <row r="72" spans="1:84" ht="80.150000000000006" customHeight="1" x14ac:dyDescent="0.25">
      <c r="A72" s="13" t="s">
        <v>21</v>
      </c>
      <c r="B72" s="13" t="s">
        <v>470</v>
      </c>
      <c r="C72" s="14"/>
      <c r="D72" s="15">
        <v>1372</v>
      </c>
      <c r="E72" s="16">
        <v>1372</v>
      </c>
      <c r="F72" s="16">
        <v>0</v>
      </c>
      <c r="G72" s="16">
        <v>0</v>
      </c>
      <c r="H72" s="16">
        <v>0</v>
      </c>
      <c r="I72" s="16">
        <v>0</v>
      </c>
      <c r="J72" s="16">
        <v>0</v>
      </c>
      <c r="K72" s="16">
        <v>0</v>
      </c>
      <c r="L72" s="16">
        <v>0</v>
      </c>
      <c r="M72" s="17" t="s">
        <v>471</v>
      </c>
      <c r="N72" s="17" t="s">
        <v>472</v>
      </c>
      <c r="O72" s="17" t="s">
        <v>473</v>
      </c>
      <c r="P72" s="17" t="s">
        <v>474</v>
      </c>
      <c r="Q72" s="17" t="s">
        <v>475</v>
      </c>
      <c r="R72" s="17" t="s">
        <v>476</v>
      </c>
      <c r="S72" s="13" t="s">
        <v>477</v>
      </c>
      <c r="T72" s="18" t="s">
        <v>478</v>
      </c>
      <c r="U72" s="19"/>
      <c r="V72" s="19"/>
      <c r="W72" s="19"/>
      <c r="X72" s="20"/>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21"/>
    </row>
    <row r="73" spans="1:84" ht="80.150000000000006" customHeight="1" x14ac:dyDescent="0.25">
      <c r="A73" s="13" t="s">
        <v>21</v>
      </c>
      <c r="B73" s="13" t="s">
        <v>479</v>
      </c>
      <c r="C73" s="14"/>
      <c r="D73" s="15">
        <v>348.74</v>
      </c>
      <c r="E73" s="16">
        <v>0</v>
      </c>
      <c r="F73" s="16">
        <v>348.74</v>
      </c>
      <c r="G73" s="16">
        <v>0</v>
      </c>
      <c r="H73" s="16">
        <v>0</v>
      </c>
      <c r="I73" s="16">
        <v>0</v>
      </c>
      <c r="J73" s="16">
        <v>0</v>
      </c>
      <c r="K73" s="16">
        <v>0</v>
      </c>
      <c r="L73" s="16">
        <v>0</v>
      </c>
      <c r="M73" s="17" t="s">
        <v>480</v>
      </c>
      <c r="N73" s="17" t="s">
        <v>481</v>
      </c>
      <c r="O73" s="17" t="s">
        <v>482</v>
      </c>
      <c r="P73" s="17" t="s">
        <v>272</v>
      </c>
      <c r="Q73" s="17" t="s">
        <v>27</v>
      </c>
      <c r="R73" s="17" t="s">
        <v>483</v>
      </c>
      <c r="S73" s="13" t="s">
        <v>484</v>
      </c>
      <c r="T73" s="18" t="s">
        <v>485</v>
      </c>
      <c r="U73" s="19"/>
      <c r="V73" s="19"/>
      <c r="W73" s="19"/>
      <c r="X73" s="20"/>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21"/>
    </row>
    <row r="74" spans="1:84" ht="80.150000000000006" customHeight="1" x14ac:dyDescent="0.25">
      <c r="A74" s="13" t="s">
        <v>21</v>
      </c>
      <c r="B74" s="13" t="s">
        <v>486</v>
      </c>
      <c r="C74" s="14"/>
      <c r="D74" s="15">
        <v>2728</v>
      </c>
      <c r="E74" s="16">
        <v>2728</v>
      </c>
      <c r="F74" s="16">
        <v>0</v>
      </c>
      <c r="G74" s="16">
        <v>0</v>
      </c>
      <c r="H74" s="16">
        <v>0</v>
      </c>
      <c r="I74" s="16">
        <v>0</v>
      </c>
      <c r="J74" s="16">
        <v>0</v>
      </c>
      <c r="K74" s="16">
        <v>0</v>
      </c>
      <c r="L74" s="16">
        <v>0</v>
      </c>
      <c r="M74" s="17" t="s">
        <v>487</v>
      </c>
      <c r="N74" s="17" t="s">
        <v>488</v>
      </c>
      <c r="O74" s="17" t="s">
        <v>489</v>
      </c>
      <c r="P74" s="17" t="s">
        <v>180</v>
      </c>
      <c r="Q74" s="17" t="s">
        <v>27</v>
      </c>
      <c r="R74" s="17" t="s">
        <v>490</v>
      </c>
      <c r="S74" s="13" t="s">
        <v>491</v>
      </c>
      <c r="T74" s="18" t="s">
        <v>492</v>
      </c>
      <c r="U74" s="19"/>
      <c r="V74" s="19"/>
      <c r="W74" s="19"/>
      <c r="X74" s="20"/>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21"/>
    </row>
    <row r="75" spans="1:84" ht="80.150000000000006" customHeight="1" x14ac:dyDescent="0.25">
      <c r="A75" s="13" t="s">
        <v>21</v>
      </c>
      <c r="B75" s="13" t="s">
        <v>493</v>
      </c>
      <c r="C75" s="14"/>
      <c r="D75" s="15">
        <v>987.46</v>
      </c>
      <c r="E75" s="16">
        <v>987.46</v>
      </c>
      <c r="F75" s="16">
        <v>0</v>
      </c>
      <c r="G75" s="16">
        <v>0</v>
      </c>
      <c r="H75" s="16">
        <v>0</v>
      </c>
      <c r="I75" s="16">
        <v>0</v>
      </c>
      <c r="J75" s="16">
        <v>0</v>
      </c>
      <c r="K75" s="16">
        <v>0</v>
      </c>
      <c r="L75" s="16">
        <v>0</v>
      </c>
      <c r="M75" s="17" t="s">
        <v>494</v>
      </c>
      <c r="N75" s="17" t="s">
        <v>495</v>
      </c>
      <c r="O75" s="17" t="s">
        <v>496</v>
      </c>
      <c r="P75" s="17" t="s">
        <v>497</v>
      </c>
      <c r="Q75" s="17" t="s">
        <v>27</v>
      </c>
      <c r="R75" s="17" t="s">
        <v>498</v>
      </c>
      <c r="S75" s="13" t="s">
        <v>499</v>
      </c>
      <c r="T75" s="18" t="s">
        <v>500</v>
      </c>
      <c r="U75" s="19"/>
      <c r="V75" s="19"/>
      <c r="W75" s="19"/>
      <c r="X75" s="20"/>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21"/>
    </row>
    <row r="76" spans="1:84" ht="80.150000000000006" customHeight="1" x14ac:dyDescent="0.25">
      <c r="A76" s="13" t="s">
        <v>21</v>
      </c>
      <c r="B76" s="13" t="s">
        <v>501</v>
      </c>
      <c r="C76" s="14"/>
      <c r="D76" s="15">
        <v>500</v>
      </c>
      <c r="E76" s="16">
        <v>0</v>
      </c>
      <c r="F76" s="16">
        <v>500</v>
      </c>
      <c r="G76" s="16">
        <v>0</v>
      </c>
      <c r="H76" s="16">
        <v>0</v>
      </c>
      <c r="I76" s="16">
        <v>0</v>
      </c>
      <c r="J76" s="16">
        <v>0</v>
      </c>
      <c r="K76" s="16">
        <v>0</v>
      </c>
      <c r="L76" s="16">
        <v>0</v>
      </c>
      <c r="M76" s="17" t="s">
        <v>502</v>
      </c>
      <c r="N76" s="22" t="s">
        <v>503</v>
      </c>
      <c r="O76" s="17" t="s">
        <v>504</v>
      </c>
      <c r="P76" s="17" t="s">
        <v>172</v>
      </c>
      <c r="Q76" s="17" t="s">
        <v>123</v>
      </c>
      <c r="R76" s="17" t="s">
        <v>173</v>
      </c>
      <c r="S76" s="13" t="s">
        <v>505</v>
      </c>
      <c r="T76" s="18">
        <v>44829</v>
      </c>
      <c r="U76" s="19"/>
      <c r="V76" s="19"/>
      <c r="W76" s="19"/>
      <c r="X76" s="20"/>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21"/>
    </row>
    <row r="77" spans="1:84" ht="80.150000000000006" customHeight="1" x14ac:dyDescent="0.25">
      <c r="A77" s="13" t="s">
        <v>21</v>
      </c>
      <c r="B77" s="13" t="s">
        <v>506</v>
      </c>
      <c r="C77" s="14"/>
      <c r="D77" s="15">
        <v>315.7</v>
      </c>
      <c r="E77" s="16">
        <v>0</v>
      </c>
      <c r="F77" s="16">
        <v>315.7</v>
      </c>
      <c r="G77" s="16">
        <v>0</v>
      </c>
      <c r="H77" s="16">
        <v>0</v>
      </c>
      <c r="I77" s="16">
        <v>0</v>
      </c>
      <c r="J77" s="16">
        <v>0</v>
      </c>
      <c r="K77" s="16">
        <v>0</v>
      </c>
      <c r="L77" s="16">
        <v>0</v>
      </c>
      <c r="M77" s="17" t="s">
        <v>507</v>
      </c>
      <c r="N77" s="17" t="s">
        <v>508</v>
      </c>
      <c r="O77" s="17" t="s">
        <v>509</v>
      </c>
      <c r="P77" s="17" t="s">
        <v>172</v>
      </c>
      <c r="Q77" s="17" t="s">
        <v>123</v>
      </c>
      <c r="R77" s="17" t="s">
        <v>173</v>
      </c>
      <c r="S77" s="13" t="s">
        <v>510</v>
      </c>
      <c r="T77" s="18" t="s">
        <v>511</v>
      </c>
      <c r="U77" s="19"/>
      <c r="V77" s="19"/>
      <c r="W77" s="19"/>
      <c r="X77" s="20"/>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21"/>
    </row>
    <row r="78" spans="1:84" ht="80.150000000000006" customHeight="1" x14ac:dyDescent="0.25">
      <c r="A78" s="13" t="s">
        <v>21</v>
      </c>
      <c r="B78" s="13" t="s">
        <v>512</v>
      </c>
      <c r="C78" s="14"/>
      <c r="D78" s="15">
        <v>220</v>
      </c>
      <c r="E78" s="16">
        <v>0</v>
      </c>
      <c r="F78" s="16">
        <v>220</v>
      </c>
      <c r="G78" s="16">
        <v>0</v>
      </c>
      <c r="H78" s="16">
        <v>0</v>
      </c>
      <c r="I78" s="16">
        <v>0</v>
      </c>
      <c r="J78" s="16">
        <v>0</v>
      </c>
      <c r="K78" s="16">
        <v>0</v>
      </c>
      <c r="L78" s="16">
        <v>0</v>
      </c>
      <c r="M78" s="17" t="s">
        <v>513</v>
      </c>
      <c r="N78" s="17" t="s">
        <v>514</v>
      </c>
      <c r="O78" s="17" t="s">
        <v>515</v>
      </c>
      <c r="P78" s="17" t="s">
        <v>26</v>
      </c>
      <c r="Q78" s="17" t="s">
        <v>27</v>
      </c>
      <c r="R78" s="17" t="s">
        <v>516</v>
      </c>
      <c r="S78" s="13" t="s">
        <v>517</v>
      </c>
      <c r="T78" s="18">
        <v>44775</v>
      </c>
      <c r="U78" s="19"/>
      <c r="V78" s="19"/>
      <c r="W78" s="19"/>
      <c r="X78" s="20"/>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21"/>
    </row>
    <row r="79" spans="1:84" ht="80.150000000000006" customHeight="1" x14ac:dyDescent="0.25">
      <c r="A79" s="13" t="s">
        <v>21</v>
      </c>
      <c r="B79" s="13" t="s">
        <v>518</v>
      </c>
      <c r="C79" s="14"/>
      <c r="D79" s="15">
        <v>160</v>
      </c>
      <c r="E79" s="16">
        <v>0</v>
      </c>
      <c r="F79" s="16">
        <v>160</v>
      </c>
      <c r="G79" s="16">
        <v>0</v>
      </c>
      <c r="H79" s="16">
        <v>0</v>
      </c>
      <c r="I79" s="16">
        <v>0</v>
      </c>
      <c r="J79" s="16">
        <v>0</v>
      </c>
      <c r="K79" s="16">
        <v>0</v>
      </c>
      <c r="L79" s="16">
        <v>0</v>
      </c>
      <c r="M79" s="17" t="s">
        <v>519</v>
      </c>
      <c r="N79" s="17" t="s">
        <v>520</v>
      </c>
      <c r="O79" s="17" t="s">
        <v>521</v>
      </c>
      <c r="P79" s="17" t="s">
        <v>522</v>
      </c>
      <c r="Q79" s="17" t="s">
        <v>207</v>
      </c>
      <c r="R79" s="17" t="s">
        <v>523</v>
      </c>
      <c r="S79" s="13" t="s">
        <v>524</v>
      </c>
      <c r="T79" s="18">
        <v>44809</v>
      </c>
      <c r="U79" s="19"/>
      <c r="V79" s="19"/>
      <c r="W79" s="19"/>
      <c r="X79" s="20"/>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21"/>
    </row>
    <row r="80" spans="1:84" ht="80.150000000000006" customHeight="1" x14ac:dyDescent="0.25">
      <c r="A80" s="13" t="s">
        <v>21</v>
      </c>
      <c r="B80" s="13" t="s">
        <v>525</v>
      </c>
      <c r="C80" s="14"/>
      <c r="D80" s="15">
        <v>68.7</v>
      </c>
      <c r="E80" s="16">
        <v>0</v>
      </c>
      <c r="F80" s="16">
        <v>68.7</v>
      </c>
      <c r="G80" s="16">
        <v>0</v>
      </c>
      <c r="H80" s="16">
        <v>0</v>
      </c>
      <c r="I80" s="16">
        <v>0</v>
      </c>
      <c r="J80" s="16">
        <v>0</v>
      </c>
      <c r="K80" s="16">
        <v>0</v>
      </c>
      <c r="L80" s="16">
        <v>0</v>
      </c>
      <c r="M80" s="17" t="s">
        <v>526</v>
      </c>
      <c r="N80" s="17" t="s">
        <v>527</v>
      </c>
      <c r="O80" s="17" t="s">
        <v>528</v>
      </c>
      <c r="P80" s="17" t="s">
        <v>172</v>
      </c>
      <c r="Q80" s="17" t="s">
        <v>123</v>
      </c>
      <c r="R80" s="17" t="s">
        <v>173</v>
      </c>
      <c r="S80" s="13" t="s">
        <v>529</v>
      </c>
      <c r="T80" s="18">
        <v>44819</v>
      </c>
      <c r="U80" s="19"/>
      <c r="V80" s="19"/>
      <c r="W80" s="19"/>
      <c r="X80" s="20"/>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21"/>
    </row>
    <row r="81" spans="1:84" ht="80.150000000000006" customHeight="1" x14ac:dyDescent="0.25">
      <c r="A81" s="13" t="s">
        <v>21</v>
      </c>
      <c r="B81" s="13" t="s">
        <v>530</v>
      </c>
      <c r="C81" s="14"/>
      <c r="D81" s="15">
        <v>36.75</v>
      </c>
      <c r="E81" s="16">
        <v>0</v>
      </c>
      <c r="F81" s="16">
        <v>36.75</v>
      </c>
      <c r="G81" s="16">
        <v>0</v>
      </c>
      <c r="H81" s="16">
        <v>0</v>
      </c>
      <c r="I81" s="16">
        <v>0</v>
      </c>
      <c r="J81" s="16">
        <v>0</v>
      </c>
      <c r="K81" s="16">
        <v>0</v>
      </c>
      <c r="L81" s="16">
        <v>0</v>
      </c>
      <c r="M81" s="17" t="s">
        <v>531</v>
      </c>
      <c r="N81" s="22" t="s">
        <v>532</v>
      </c>
      <c r="O81" s="17" t="s">
        <v>533</v>
      </c>
      <c r="P81" s="17" t="s">
        <v>534</v>
      </c>
      <c r="Q81" s="17" t="s">
        <v>27</v>
      </c>
      <c r="R81" s="17" t="s">
        <v>535</v>
      </c>
      <c r="S81" s="13" t="s">
        <v>536</v>
      </c>
      <c r="T81" s="18">
        <v>44819</v>
      </c>
      <c r="U81" s="19"/>
      <c r="V81" s="19"/>
      <c r="W81" s="19"/>
      <c r="X81" s="20"/>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21"/>
    </row>
    <row r="82" spans="1:84" ht="80.150000000000006" customHeight="1" x14ac:dyDescent="0.25">
      <c r="A82" s="13" t="s">
        <v>21</v>
      </c>
      <c r="B82" s="13" t="s">
        <v>537</v>
      </c>
      <c r="C82" s="14"/>
      <c r="D82" s="15">
        <v>22840984.300000001</v>
      </c>
      <c r="E82" s="16">
        <v>0</v>
      </c>
      <c r="F82" s="16">
        <v>5340984.3000000007</v>
      </c>
      <c r="G82" s="16">
        <v>17500000</v>
      </c>
      <c r="H82" s="16">
        <v>0</v>
      </c>
      <c r="I82" s="16">
        <v>0</v>
      </c>
      <c r="J82" s="16">
        <v>0</v>
      </c>
      <c r="K82" s="16">
        <v>0</v>
      </c>
      <c r="L82" s="16">
        <v>0</v>
      </c>
      <c r="M82" s="17" t="s">
        <v>538</v>
      </c>
      <c r="N82" s="17" t="s">
        <v>539</v>
      </c>
      <c r="O82" s="17" t="s">
        <v>540</v>
      </c>
      <c r="P82" s="17" t="s">
        <v>541</v>
      </c>
      <c r="Q82" s="17" t="s">
        <v>542</v>
      </c>
      <c r="R82" s="17" t="s">
        <v>543</v>
      </c>
      <c r="S82" s="13" t="s">
        <v>544</v>
      </c>
      <c r="T82" s="18" t="s">
        <v>545</v>
      </c>
      <c r="U82" s="19"/>
      <c r="V82" s="19"/>
      <c r="W82" s="19"/>
      <c r="X82" s="20"/>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21"/>
    </row>
    <row r="83" spans="1:84" ht="80.150000000000006" customHeight="1" x14ac:dyDescent="0.25">
      <c r="A83" s="13" t="s">
        <v>21</v>
      </c>
      <c r="B83" s="13" t="s">
        <v>546</v>
      </c>
      <c r="C83" s="14"/>
      <c r="D83" s="15">
        <v>17320996.100000001</v>
      </c>
      <c r="E83" s="16">
        <v>0</v>
      </c>
      <c r="F83" s="16">
        <v>0</v>
      </c>
      <c r="G83" s="16">
        <v>17320996.100000001</v>
      </c>
      <c r="H83" s="16">
        <v>0</v>
      </c>
      <c r="I83" s="16">
        <v>0</v>
      </c>
      <c r="J83" s="16">
        <v>0</v>
      </c>
      <c r="K83" s="16">
        <v>0</v>
      </c>
      <c r="L83" s="16">
        <v>0</v>
      </c>
      <c r="M83" s="17" t="s">
        <v>547</v>
      </c>
      <c r="N83" s="17" t="s">
        <v>548</v>
      </c>
      <c r="O83" s="17" t="s">
        <v>549</v>
      </c>
      <c r="P83" s="17" t="s">
        <v>550</v>
      </c>
      <c r="Q83" s="17" t="s">
        <v>551</v>
      </c>
      <c r="R83" s="17" t="s">
        <v>552</v>
      </c>
      <c r="S83" s="13" t="s">
        <v>553</v>
      </c>
      <c r="T83" s="18" t="s">
        <v>554</v>
      </c>
      <c r="U83" s="19"/>
      <c r="V83" s="23"/>
      <c r="W83" s="19"/>
      <c r="X83" s="20"/>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21"/>
    </row>
    <row r="84" spans="1:84" ht="80.150000000000006" customHeight="1" x14ac:dyDescent="0.25">
      <c r="A84" s="13" t="s">
        <v>21</v>
      </c>
      <c r="B84" s="13" t="s">
        <v>555</v>
      </c>
      <c r="C84" s="14"/>
      <c r="D84" s="15">
        <v>16112030.93</v>
      </c>
      <c r="E84" s="16">
        <v>0</v>
      </c>
      <c r="F84" s="16">
        <v>16112030.93</v>
      </c>
      <c r="G84" s="16">
        <v>0</v>
      </c>
      <c r="H84" s="16">
        <v>0</v>
      </c>
      <c r="I84" s="16">
        <v>0</v>
      </c>
      <c r="J84" s="16">
        <v>0</v>
      </c>
      <c r="K84" s="16">
        <v>0</v>
      </c>
      <c r="L84" s="16">
        <v>0</v>
      </c>
      <c r="M84" s="17" t="s">
        <v>556</v>
      </c>
      <c r="N84" s="17" t="s">
        <v>557</v>
      </c>
      <c r="O84" s="17" t="s">
        <v>77</v>
      </c>
      <c r="P84" s="17" t="s">
        <v>39</v>
      </c>
      <c r="Q84" s="17" t="s">
        <v>27</v>
      </c>
      <c r="R84" s="17" t="s">
        <v>78</v>
      </c>
      <c r="S84" s="13" t="s">
        <v>558</v>
      </c>
      <c r="T84" s="18" t="s">
        <v>80</v>
      </c>
      <c r="U84" s="19"/>
      <c r="V84" s="23"/>
      <c r="W84" s="19"/>
      <c r="X84" s="20"/>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21"/>
    </row>
    <row r="85" spans="1:84" ht="80.150000000000006" customHeight="1" x14ac:dyDescent="0.25">
      <c r="A85" s="13" t="s">
        <v>21</v>
      </c>
      <c r="B85" s="13" t="s">
        <v>559</v>
      </c>
      <c r="C85" s="14">
        <v>1878577.3</v>
      </c>
      <c r="D85" s="15">
        <v>9713183.9296499994</v>
      </c>
      <c r="E85" s="16">
        <v>0</v>
      </c>
      <c r="F85" s="16">
        <v>9713183.9296499994</v>
      </c>
      <c r="G85" s="16">
        <v>0</v>
      </c>
      <c r="H85" s="16">
        <v>0</v>
      </c>
      <c r="I85" s="16">
        <v>0</v>
      </c>
      <c r="J85" s="16">
        <v>0</v>
      </c>
      <c r="K85" s="16">
        <v>0</v>
      </c>
      <c r="L85" s="16">
        <v>0</v>
      </c>
      <c r="M85" s="17" t="s">
        <v>560</v>
      </c>
      <c r="N85" s="17" t="s">
        <v>561</v>
      </c>
      <c r="O85" s="17" t="s">
        <v>562</v>
      </c>
      <c r="P85" s="17" t="s">
        <v>563</v>
      </c>
      <c r="Q85" s="17" t="s">
        <v>564</v>
      </c>
      <c r="R85" s="24" t="s">
        <v>565</v>
      </c>
      <c r="S85" s="13" t="s">
        <v>566</v>
      </c>
      <c r="T85" s="18" t="s">
        <v>567</v>
      </c>
      <c r="U85" s="19"/>
      <c r="V85" s="19"/>
      <c r="W85" s="19"/>
      <c r="X85" s="20"/>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21"/>
    </row>
    <row r="86" spans="1:84" ht="80.150000000000006" customHeight="1" x14ac:dyDescent="0.25">
      <c r="A86" s="13" t="s">
        <v>21</v>
      </c>
      <c r="B86" s="13" t="s">
        <v>568</v>
      </c>
      <c r="C86" s="14">
        <v>1349716.0969293378</v>
      </c>
      <c r="D86" s="15">
        <v>7296565.2199999997</v>
      </c>
      <c r="E86" s="16">
        <v>0</v>
      </c>
      <c r="F86" s="16">
        <v>5107595.6540000001</v>
      </c>
      <c r="G86" s="16">
        <v>0</v>
      </c>
      <c r="H86" s="16">
        <v>0</v>
      </c>
      <c r="I86" s="16">
        <v>0</v>
      </c>
      <c r="J86" s="16">
        <v>0</v>
      </c>
      <c r="K86" s="16">
        <v>2188969.5659999996</v>
      </c>
      <c r="L86" s="16">
        <v>0</v>
      </c>
      <c r="M86" s="17" t="s">
        <v>130</v>
      </c>
      <c r="N86" s="17" t="s">
        <v>131</v>
      </c>
      <c r="O86" s="17" t="s">
        <v>569</v>
      </c>
      <c r="P86" s="17" t="s">
        <v>570</v>
      </c>
      <c r="Q86" s="17" t="s">
        <v>564</v>
      </c>
      <c r="R86" s="17">
        <v>10022</v>
      </c>
      <c r="S86" s="13" t="s">
        <v>571</v>
      </c>
      <c r="T86" s="18" t="s">
        <v>572</v>
      </c>
      <c r="U86" s="19"/>
      <c r="V86" s="23"/>
      <c r="W86" s="19"/>
      <c r="X86" s="20"/>
      <c r="Y86" s="25"/>
      <c r="Z86" s="25"/>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21"/>
    </row>
    <row r="87" spans="1:84" ht="80.150000000000006" customHeight="1" x14ac:dyDescent="0.25">
      <c r="A87" s="13" t="s">
        <v>21</v>
      </c>
      <c r="B87" s="13" t="s">
        <v>573</v>
      </c>
      <c r="C87" s="14"/>
      <c r="D87" s="15">
        <v>7506906.7599999998</v>
      </c>
      <c r="E87" s="16">
        <v>0</v>
      </c>
      <c r="F87" s="16">
        <v>7506906.7599999998</v>
      </c>
      <c r="G87" s="16">
        <v>0</v>
      </c>
      <c r="H87" s="16">
        <v>0</v>
      </c>
      <c r="I87" s="16">
        <v>0</v>
      </c>
      <c r="J87" s="16">
        <v>0</v>
      </c>
      <c r="K87" s="16">
        <v>0</v>
      </c>
      <c r="L87" s="16">
        <v>0</v>
      </c>
      <c r="M87" s="17" t="s">
        <v>574</v>
      </c>
      <c r="N87" s="17" t="s">
        <v>575</v>
      </c>
      <c r="O87" s="17" t="s">
        <v>576</v>
      </c>
      <c r="P87" s="17" t="s">
        <v>39</v>
      </c>
      <c r="Q87" s="17" t="s">
        <v>27</v>
      </c>
      <c r="R87" s="17" t="s">
        <v>577</v>
      </c>
      <c r="S87" s="13" t="s">
        <v>578</v>
      </c>
      <c r="T87" s="18">
        <v>45173</v>
      </c>
      <c r="U87" s="19"/>
      <c r="V87" s="23"/>
      <c r="W87" s="19"/>
      <c r="X87" s="20"/>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21"/>
    </row>
    <row r="88" spans="1:84" ht="80.150000000000006" customHeight="1" x14ac:dyDescent="0.25">
      <c r="A88" s="13" t="s">
        <v>21</v>
      </c>
      <c r="B88" s="13" t="s">
        <v>579</v>
      </c>
      <c r="C88" s="14"/>
      <c r="D88" s="15">
        <v>7120635.2800000003</v>
      </c>
      <c r="E88" s="16">
        <v>0</v>
      </c>
      <c r="F88" s="16">
        <v>5696508.2240000004</v>
      </c>
      <c r="G88" s="16">
        <v>0</v>
      </c>
      <c r="H88" s="16">
        <v>0</v>
      </c>
      <c r="I88" s="16">
        <v>0</v>
      </c>
      <c r="J88" s="16">
        <v>0</v>
      </c>
      <c r="K88" s="16">
        <v>1424127.0560000001</v>
      </c>
      <c r="L88" s="16">
        <v>0</v>
      </c>
      <c r="M88" s="17" t="s">
        <v>580</v>
      </c>
      <c r="N88" s="17" t="s">
        <v>581</v>
      </c>
      <c r="O88" s="17" t="s">
        <v>582</v>
      </c>
      <c r="P88" s="17" t="s">
        <v>39</v>
      </c>
      <c r="Q88" s="17" t="s">
        <v>27</v>
      </c>
      <c r="R88" s="17" t="s">
        <v>583</v>
      </c>
      <c r="S88" s="13" t="s">
        <v>584</v>
      </c>
      <c r="T88" s="18" t="s">
        <v>585</v>
      </c>
      <c r="U88" s="19"/>
      <c r="V88" s="23"/>
      <c r="W88" s="19"/>
      <c r="X88" s="20"/>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21"/>
    </row>
    <row r="89" spans="1:84" ht="80.150000000000006" customHeight="1" x14ac:dyDescent="0.25">
      <c r="A89" s="13" t="s">
        <v>21</v>
      </c>
      <c r="B89" s="13" t="s">
        <v>136</v>
      </c>
      <c r="C89" s="14"/>
      <c r="D89" s="15">
        <v>6872977.5099999998</v>
      </c>
      <c r="E89" s="16">
        <v>0</v>
      </c>
      <c r="F89" s="16">
        <v>4811084.2570000002</v>
      </c>
      <c r="G89" s="16">
        <v>0</v>
      </c>
      <c r="H89" s="16">
        <v>0</v>
      </c>
      <c r="I89" s="16">
        <v>0</v>
      </c>
      <c r="J89" s="16">
        <v>0</v>
      </c>
      <c r="K89" s="16">
        <v>2061893.2529999998</v>
      </c>
      <c r="L89" s="16">
        <v>0</v>
      </c>
      <c r="M89" s="17" t="s">
        <v>137</v>
      </c>
      <c r="N89" s="17" t="s">
        <v>138</v>
      </c>
      <c r="O89" s="17" t="s">
        <v>139</v>
      </c>
      <c r="P89" s="17" t="s">
        <v>39</v>
      </c>
      <c r="Q89" s="17" t="s">
        <v>27</v>
      </c>
      <c r="R89" s="17" t="s">
        <v>140</v>
      </c>
      <c r="S89" s="13" t="s">
        <v>586</v>
      </c>
      <c r="T89" s="18" t="s">
        <v>587</v>
      </c>
      <c r="U89" s="19"/>
      <c r="V89" s="23"/>
      <c r="W89" s="19"/>
      <c r="X89" s="20"/>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21"/>
    </row>
    <row r="90" spans="1:84" ht="80.150000000000006" customHeight="1" x14ac:dyDescent="0.25">
      <c r="A90" s="13" t="s">
        <v>21</v>
      </c>
      <c r="B90" s="13" t="s">
        <v>546</v>
      </c>
      <c r="C90" s="14"/>
      <c r="D90" s="15">
        <v>5254568.76</v>
      </c>
      <c r="E90" s="16">
        <v>0</v>
      </c>
      <c r="F90" s="16">
        <v>0</v>
      </c>
      <c r="G90" s="16">
        <v>1356227.3662134456</v>
      </c>
      <c r="H90" s="16">
        <v>0</v>
      </c>
      <c r="I90" s="16">
        <v>0</v>
      </c>
      <c r="J90" s="16">
        <v>0</v>
      </c>
      <c r="K90" s="16">
        <v>3898341.3937865542</v>
      </c>
      <c r="L90" s="16">
        <v>0</v>
      </c>
      <c r="M90" s="17" t="s">
        <v>547</v>
      </c>
      <c r="N90" s="17" t="s">
        <v>548</v>
      </c>
      <c r="O90" s="17" t="s">
        <v>549</v>
      </c>
      <c r="P90" s="17" t="s">
        <v>550</v>
      </c>
      <c r="Q90" s="17" t="s">
        <v>551</v>
      </c>
      <c r="R90" s="17" t="s">
        <v>552</v>
      </c>
      <c r="S90" s="13" t="s">
        <v>588</v>
      </c>
      <c r="T90" s="18" t="s">
        <v>589</v>
      </c>
      <c r="U90" s="19"/>
      <c r="V90" s="23"/>
      <c r="W90" s="19"/>
      <c r="X90" s="20"/>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21"/>
    </row>
    <row r="91" spans="1:84" ht="80.150000000000006" customHeight="1" x14ac:dyDescent="0.25">
      <c r="A91" s="13" t="s">
        <v>21</v>
      </c>
      <c r="B91" s="13" t="s">
        <v>579</v>
      </c>
      <c r="C91" s="14"/>
      <c r="D91" s="15">
        <v>4825943.09</v>
      </c>
      <c r="E91" s="16">
        <v>0</v>
      </c>
      <c r="F91" s="16">
        <v>1825943.0899999999</v>
      </c>
      <c r="G91" s="16">
        <v>0</v>
      </c>
      <c r="H91" s="16">
        <v>0</v>
      </c>
      <c r="I91" s="16">
        <v>0</v>
      </c>
      <c r="J91" s="16">
        <v>0</v>
      </c>
      <c r="K91" s="16">
        <v>3000000</v>
      </c>
      <c r="L91" s="16">
        <v>0</v>
      </c>
      <c r="M91" s="17" t="s">
        <v>580</v>
      </c>
      <c r="N91" s="17" t="s">
        <v>581</v>
      </c>
      <c r="O91" s="17" t="s">
        <v>582</v>
      </c>
      <c r="P91" s="17" t="s">
        <v>39</v>
      </c>
      <c r="Q91" s="17" t="s">
        <v>27</v>
      </c>
      <c r="R91" s="17" t="s">
        <v>583</v>
      </c>
      <c r="S91" s="13" t="s">
        <v>590</v>
      </c>
      <c r="T91" s="18" t="s">
        <v>591</v>
      </c>
      <c r="U91" s="19"/>
      <c r="V91" s="23"/>
      <c r="W91" s="19"/>
      <c r="X91" s="20"/>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21"/>
    </row>
    <row r="92" spans="1:84" ht="80.150000000000006" customHeight="1" x14ac:dyDescent="0.25">
      <c r="A92" s="13" t="s">
        <v>21</v>
      </c>
      <c r="B92" s="13" t="s">
        <v>129</v>
      </c>
      <c r="C92" s="14">
        <v>900000</v>
      </c>
      <c r="D92" s="15">
        <v>4865400</v>
      </c>
      <c r="E92" s="16">
        <v>0</v>
      </c>
      <c r="F92" s="16">
        <v>0</v>
      </c>
      <c r="G92" s="16">
        <v>0</v>
      </c>
      <c r="H92" s="16">
        <v>0</v>
      </c>
      <c r="I92" s="16">
        <v>0</v>
      </c>
      <c r="J92" s="16">
        <v>0</v>
      </c>
      <c r="K92" s="16">
        <v>4865400</v>
      </c>
      <c r="L92" s="16">
        <v>0</v>
      </c>
      <c r="M92" s="17" t="s">
        <v>130</v>
      </c>
      <c r="N92" s="17" t="s">
        <v>131</v>
      </c>
      <c r="O92" s="17" t="s">
        <v>132</v>
      </c>
      <c r="P92" s="17" t="s">
        <v>62</v>
      </c>
      <c r="Q92" s="17" t="s">
        <v>63</v>
      </c>
      <c r="R92" s="17" t="s">
        <v>133</v>
      </c>
      <c r="S92" s="13" t="s">
        <v>592</v>
      </c>
      <c r="T92" s="18" t="s">
        <v>593</v>
      </c>
      <c r="U92" s="19"/>
      <c r="V92" s="23"/>
      <c r="W92" s="19"/>
      <c r="X92" s="20"/>
      <c r="Y92" s="25"/>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21"/>
    </row>
    <row r="93" spans="1:84" ht="80.150000000000006" customHeight="1" x14ac:dyDescent="0.25">
      <c r="A93" s="13" t="s">
        <v>21</v>
      </c>
      <c r="B93" s="13" t="s">
        <v>594</v>
      </c>
      <c r="C93" s="14"/>
      <c r="D93" s="15">
        <v>4258443.74</v>
      </c>
      <c r="E93" s="16">
        <v>0</v>
      </c>
      <c r="F93" s="16">
        <v>4258443.74</v>
      </c>
      <c r="G93" s="16">
        <v>0</v>
      </c>
      <c r="H93" s="16">
        <v>0</v>
      </c>
      <c r="I93" s="16">
        <v>0</v>
      </c>
      <c r="J93" s="16">
        <v>0</v>
      </c>
      <c r="K93" s="16">
        <v>0</v>
      </c>
      <c r="L93" s="16">
        <v>0</v>
      </c>
      <c r="M93" s="17" t="s">
        <v>595</v>
      </c>
      <c r="N93" s="17" t="s">
        <v>596</v>
      </c>
      <c r="O93" s="17" t="s">
        <v>597</v>
      </c>
      <c r="P93" s="17" t="s">
        <v>39</v>
      </c>
      <c r="Q93" s="17" t="s">
        <v>27</v>
      </c>
      <c r="R93" s="17" t="s">
        <v>104</v>
      </c>
      <c r="S93" s="13" t="s">
        <v>598</v>
      </c>
      <c r="T93" s="18" t="s">
        <v>599</v>
      </c>
      <c r="U93" s="19"/>
      <c r="V93" s="23"/>
      <c r="W93" s="19"/>
      <c r="X93" s="20"/>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21"/>
    </row>
    <row r="94" spans="1:84" ht="80.150000000000006" customHeight="1" x14ac:dyDescent="0.25">
      <c r="A94" s="13" t="s">
        <v>21</v>
      </c>
      <c r="B94" s="13" t="s">
        <v>136</v>
      </c>
      <c r="C94" s="14"/>
      <c r="D94" s="15">
        <v>4049568.96</v>
      </c>
      <c r="E94" s="16">
        <v>0</v>
      </c>
      <c r="F94" s="16">
        <v>2834698.2719999999</v>
      </c>
      <c r="G94" s="16">
        <v>0</v>
      </c>
      <c r="H94" s="16">
        <v>0</v>
      </c>
      <c r="I94" s="16">
        <v>0</v>
      </c>
      <c r="J94" s="16">
        <v>0</v>
      </c>
      <c r="K94" s="16">
        <v>1214870.6879999998</v>
      </c>
      <c r="L94" s="16">
        <v>0</v>
      </c>
      <c r="M94" s="17" t="s">
        <v>137</v>
      </c>
      <c r="N94" s="17" t="s">
        <v>138</v>
      </c>
      <c r="O94" s="17" t="s">
        <v>139</v>
      </c>
      <c r="P94" s="17" t="s">
        <v>39</v>
      </c>
      <c r="Q94" s="17" t="s">
        <v>27</v>
      </c>
      <c r="R94" s="17" t="s">
        <v>140</v>
      </c>
      <c r="S94" s="13" t="s">
        <v>600</v>
      </c>
      <c r="T94" s="18" t="s">
        <v>601</v>
      </c>
      <c r="U94" s="19"/>
      <c r="V94" s="23"/>
      <c r="W94" s="19"/>
      <c r="X94" s="20"/>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21"/>
    </row>
    <row r="95" spans="1:84" ht="80.150000000000006" customHeight="1" x14ac:dyDescent="0.25">
      <c r="A95" s="13" t="s">
        <v>21</v>
      </c>
      <c r="B95" s="13" t="s">
        <v>602</v>
      </c>
      <c r="C95" s="14">
        <v>730448.30287206278</v>
      </c>
      <c r="D95" s="15">
        <v>3776782.95</v>
      </c>
      <c r="E95" s="16">
        <v>0</v>
      </c>
      <c r="F95" s="16">
        <v>3776782.95</v>
      </c>
      <c r="G95" s="16">
        <v>0</v>
      </c>
      <c r="H95" s="16">
        <v>0</v>
      </c>
      <c r="I95" s="16">
        <v>0</v>
      </c>
      <c r="J95" s="16">
        <v>0</v>
      </c>
      <c r="K95" s="16">
        <v>0</v>
      </c>
      <c r="L95" s="16">
        <v>0</v>
      </c>
      <c r="M95" s="17" t="s">
        <v>603</v>
      </c>
      <c r="N95" s="22" t="s">
        <v>604</v>
      </c>
      <c r="O95" s="17" t="s">
        <v>605</v>
      </c>
      <c r="P95" s="17" t="s">
        <v>606</v>
      </c>
      <c r="Q95" s="17" t="s">
        <v>607</v>
      </c>
      <c r="R95" s="17">
        <v>7550083</v>
      </c>
      <c r="S95" s="13" t="s">
        <v>608</v>
      </c>
      <c r="T95" s="18" t="s">
        <v>609</v>
      </c>
      <c r="U95" s="19"/>
      <c r="V95" s="19"/>
      <c r="W95" s="19"/>
      <c r="X95" s="20"/>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21"/>
    </row>
    <row r="96" spans="1:84" ht="80.150000000000006" customHeight="1" x14ac:dyDescent="0.25">
      <c r="A96" s="13" t="s">
        <v>21</v>
      </c>
      <c r="B96" s="13" t="s">
        <v>67</v>
      </c>
      <c r="C96" s="14"/>
      <c r="D96" s="15">
        <v>3194000.09</v>
      </c>
      <c r="E96" s="16">
        <v>0</v>
      </c>
      <c r="F96" s="16">
        <v>1597000.0449999999</v>
      </c>
      <c r="G96" s="16">
        <v>0</v>
      </c>
      <c r="H96" s="16">
        <v>0</v>
      </c>
      <c r="I96" s="16">
        <v>0</v>
      </c>
      <c r="J96" s="16">
        <v>0</v>
      </c>
      <c r="K96" s="16">
        <v>1597000.0449999999</v>
      </c>
      <c r="L96" s="16">
        <v>0</v>
      </c>
      <c r="M96" s="17" t="s">
        <v>68</v>
      </c>
      <c r="N96" s="17" t="s">
        <v>69</v>
      </c>
      <c r="O96" s="17" t="s">
        <v>70</v>
      </c>
      <c r="P96" s="17" t="s">
        <v>39</v>
      </c>
      <c r="Q96" s="17" t="s">
        <v>27</v>
      </c>
      <c r="R96" s="17" t="s">
        <v>71</v>
      </c>
      <c r="S96" s="13" t="s">
        <v>610</v>
      </c>
      <c r="T96" s="18" t="s">
        <v>611</v>
      </c>
      <c r="U96" s="19"/>
      <c r="V96" s="23"/>
      <c r="W96" s="19"/>
      <c r="X96" s="20"/>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21"/>
    </row>
    <row r="97" spans="1:84" ht="80.150000000000006" customHeight="1" x14ac:dyDescent="0.25">
      <c r="A97" s="13" t="s">
        <v>21</v>
      </c>
      <c r="B97" s="13" t="s">
        <v>612</v>
      </c>
      <c r="C97" s="14"/>
      <c r="D97" s="15">
        <v>3149865.02</v>
      </c>
      <c r="E97" s="16">
        <v>0</v>
      </c>
      <c r="F97" s="16">
        <v>3149865.02</v>
      </c>
      <c r="G97" s="16">
        <v>0</v>
      </c>
      <c r="H97" s="16">
        <v>0</v>
      </c>
      <c r="I97" s="16">
        <v>0</v>
      </c>
      <c r="J97" s="16">
        <v>0</v>
      </c>
      <c r="K97" s="16">
        <v>0</v>
      </c>
      <c r="L97" s="16">
        <v>0</v>
      </c>
      <c r="M97" s="17" t="s">
        <v>613</v>
      </c>
      <c r="N97" s="17" t="s">
        <v>614</v>
      </c>
      <c r="O97" s="17" t="s">
        <v>615</v>
      </c>
      <c r="P97" s="17" t="s">
        <v>39</v>
      </c>
      <c r="Q97" s="17" t="s">
        <v>27</v>
      </c>
      <c r="R97" s="17" t="s">
        <v>616</v>
      </c>
      <c r="S97" s="13" t="s">
        <v>617</v>
      </c>
      <c r="T97" s="18" t="s">
        <v>618</v>
      </c>
      <c r="U97" s="19"/>
      <c r="V97" s="23"/>
      <c r="W97" s="19"/>
      <c r="X97" s="20"/>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21"/>
    </row>
    <row r="98" spans="1:84" ht="80.150000000000006" customHeight="1" x14ac:dyDescent="0.25">
      <c r="A98" s="13" t="s">
        <v>21</v>
      </c>
      <c r="B98" s="13" t="s">
        <v>619</v>
      </c>
      <c r="C98" s="14"/>
      <c r="D98" s="15">
        <v>2694092.5</v>
      </c>
      <c r="E98" s="16">
        <v>0</v>
      </c>
      <c r="F98" s="16">
        <v>2694092.5</v>
      </c>
      <c r="G98" s="16">
        <v>0</v>
      </c>
      <c r="H98" s="16">
        <v>0</v>
      </c>
      <c r="I98" s="16">
        <v>0</v>
      </c>
      <c r="J98" s="16">
        <v>0</v>
      </c>
      <c r="K98" s="16">
        <v>0</v>
      </c>
      <c r="L98" s="16">
        <v>0</v>
      </c>
      <c r="M98" s="17" t="s">
        <v>620</v>
      </c>
      <c r="N98" s="17" t="s">
        <v>621</v>
      </c>
      <c r="O98" s="17" t="s">
        <v>622</v>
      </c>
      <c r="P98" s="17" t="s">
        <v>39</v>
      </c>
      <c r="Q98" s="17" t="s">
        <v>27</v>
      </c>
      <c r="R98" s="17" t="s">
        <v>78</v>
      </c>
      <c r="S98" s="13" t="s">
        <v>623</v>
      </c>
      <c r="T98" s="18" t="s">
        <v>80</v>
      </c>
      <c r="U98" s="19"/>
      <c r="V98" s="23"/>
      <c r="W98" s="19"/>
      <c r="X98" s="20"/>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21"/>
    </row>
    <row r="99" spans="1:84" ht="80.150000000000006" customHeight="1" x14ac:dyDescent="0.25">
      <c r="A99" s="13" t="s">
        <v>21</v>
      </c>
      <c r="B99" s="13" t="s">
        <v>129</v>
      </c>
      <c r="C99" s="14">
        <v>500000</v>
      </c>
      <c r="D99" s="15">
        <v>2703000</v>
      </c>
      <c r="E99" s="16">
        <v>0</v>
      </c>
      <c r="F99" s="16">
        <v>0</v>
      </c>
      <c r="G99" s="16">
        <v>0</v>
      </c>
      <c r="H99" s="16">
        <v>0</v>
      </c>
      <c r="I99" s="16">
        <v>0</v>
      </c>
      <c r="J99" s="16">
        <v>0</v>
      </c>
      <c r="K99" s="16">
        <v>2703000</v>
      </c>
      <c r="L99" s="16">
        <v>0</v>
      </c>
      <c r="M99" s="17" t="s">
        <v>130</v>
      </c>
      <c r="N99" s="17" t="s">
        <v>131</v>
      </c>
      <c r="O99" s="17" t="s">
        <v>132</v>
      </c>
      <c r="P99" s="17" t="s">
        <v>62</v>
      </c>
      <c r="Q99" s="17" t="s">
        <v>63</v>
      </c>
      <c r="R99" s="17" t="s">
        <v>133</v>
      </c>
      <c r="S99" s="13" t="s">
        <v>624</v>
      </c>
      <c r="T99" s="18" t="s">
        <v>625</v>
      </c>
      <c r="U99" s="19"/>
      <c r="V99" s="23"/>
      <c r="W99" s="19"/>
      <c r="X99" s="20"/>
      <c r="Y99" s="25"/>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21"/>
    </row>
    <row r="100" spans="1:84" ht="80.150000000000006" customHeight="1" x14ac:dyDescent="0.25">
      <c r="A100" s="13" t="s">
        <v>21</v>
      </c>
      <c r="B100" s="13" t="s">
        <v>579</v>
      </c>
      <c r="C100" s="14"/>
      <c r="D100" s="15">
        <v>2495000</v>
      </c>
      <c r="E100" s="16">
        <v>0</v>
      </c>
      <c r="F100" s="16">
        <v>1621750</v>
      </c>
      <c r="G100" s="16">
        <v>0</v>
      </c>
      <c r="H100" s="16">
        <v>0</v>
      </c>
      <c r="I100" s="16">
        <v>0</v>
      </c>
      <c r="J100" s="16">
        <v>0</v>
      </c>
      <c r="K100" s="16">
        <v>873250</v>
      </c>
      <c r="L100" s="16">
        <v>0</v>
      </c>
      <c r="M100" s="17" t="s">
        <v>580</v>
      </c>
      <c r="N100" s="17" t="s">
        <v>581</v>
      </c>
      <c r="O100" s="17" t="s">
        <v>582</v>
      </c>
      <c r="P100" s="17" t="s">
        <v>39</v>
      </c>
      <c r="Q100" s="17" t="s">
        <v>27</v>
      </c>
      <c r="R100" s="17" t="s">
        <v>583</v>
      </c>
      <c r="S100" s="13" t="s">
        <v>626</v>
      </c>
      <c r="T100" s="18" t="s">
        <v>627</v>
      </c>
      <c r="U100" s="19"/>
      <c r="V100" s="23"/>
      <c r="W100" s="19"/>
      <c r="X100" s="20"/>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21"/>
    </row>
    <row r="101" spans="1:84" ht="80.150000000000006" customHeight="1" x14ac:dyDescent="0.25">
      <c r="A101" s="13" t="s">
        <v>21</v>
      </c>
      <c r="B101" s="13" t="s">
        <v>546</v>
      </c>
      <c r="C101" s="14"/>
      <c r="D101" s="15">
        <v>2477024.63</v>
      </c>
      <c r="E101" s="16">
        <v>0</v>
      </c>
      <c r="F101" s="16">
        <v>0</v>
      </c>
      <c r="G101" s="16">
        <v>990809.85199999996</v>
      </c>
      <c r="H101" s="16">
        <v>0</v>
      </c>
      <c r="I101" s="16">
        <v>0</v>
      </c>
      <c r="J101" s="16">
        <v>0</v>
      </c>
      <c r="K101" s="16">
        <v>1486214.7779999999</v>
      </c>
      <c r="L101" s="16">
        <v>0</v>
      </c>
      <c r="M101" s="17" t="s">
        <v>547</v>
      </c>
      <c r="N101" s="17" t="s">
        <v>548</v>
      </c>
      <c r="O101" s="17" t="s">
        <v>549</v>
      </c>
      <c r="P101" s="17" t="s">
        <v>550</v>
      </c>
      <c r="Q101" s="17" t="s">
        <v>551</v>
      </c>
      <c r="R101" s="17" t="s">
        <v>552</v>
      </c>
      <c r="S101" s="13" t="s">
        <v>628</v>
      </c>
      <c r="T101" s="18" t="s">
        <v>629</v>
      </c>
      <c r="U101" s="19"/>
      <c r="V101" s="23"/>
      <c r="W101" s="19"/>
      <c r="X101" s="20"/>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21"/>
    </row>
    <row r="102" spans="1:84" ht="80.150000000000006" customHeight="1" x14ac:dyDescent="0.25">
      <c r="A102" s="13" t="s">
        <v>21</v>
      </c>
      <c r="B102" s="13" t="s">
        <v>110</v>
      </c>
      <c r="C102" s="14"/>
      <c r="D102" s="15">
        <v>1828103.86</v>
      </c>
      <c r="E102" s="16">
        <v>0</v>
      </c>
      <c r="F102" s="16">
        <v>1828103.86</v>
      </c>
      <c r="G102" s="16">
        <v>0</v>
      </c>
      <c r="H102" s="16">
        <v>0</v>
      </c>
      <c r="I102" s="16">
        <v>0</v>
      </c>
      <c r="J102" s="16">
        <v>0</v>
      </c>
      <c r="K102" s="16">
        <v>0</v>
      </c>
      <c r="L102" s="16">
        <v>0</v>
      </c>
      <c r="M102" s="17" t="s">
        <v>111</v>
      </c>
      <c r="N102" s="17" t="s">
        <v>112</v>
      </c>
      <c r="O102" s="17" t="s">
        <v>113</v>
      </c>
      <c r="P102" s="17" t="s">
        <v>39</v>
      </c>
      <c r="Q102" s="17" t="s">
        <v>27</v>
      </c>
      <c r="R102" s="17" t="s">
        <v>114</v>
      </c>
      <c r="S102" s="13" t="s">
        <v>630</v>
      </c>
      <c r="T102" s="18" t="s">
        <v>631</v>
      </c>
      <c r="U102" s="19"/>
      <c r="V102" s="23"/>
      <c r="W102" s="19"/>
      <c r="X102" s="20"/>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21"/>
    </row>
    <row r="103" spans="1:84" ht="80.150000000000006" customHeight="1" x14ac:dyDescent="0.25">
      <c r="A103" s="13" t="s">
        <v>21</v>
      </c>
      <c r="B103" s="13" t="s">
        <v>129</v>
      </c>
      <c r="C103" s="14">
        <v>400000</v>
      </c>
      <c r="D103" s="15">
        <v>2162400</v>
      </c>
      <c r="E103" s="16">
        <v>0</v>
      </c>
      <c r="F103" s="16">
        <v>0</v>
      </c>
      <c r="G103" s="16">
        <v>0</v>
      </c>
      <c r="H103" s="16">
        <v>0</v>
      </c>
      <c r="I103" s="16">
        <v>0</v>
      </c>
      <c r="J103" s="16">
        <v>0</v>
      </c>
      <c r="K103" s="16">
        <v>2162400</v>
      </c>
      <c r="L103" s="16">
        <v>0</v>
      </c>
      <c r="M103" s="17" t="s">
        <v>130</v>
      </c>
      <c r="N103" s="17" t="s">
        <v>131</v>
      </c>
      <c r="O103" s="17" t="s">
        <v>132</v>
      </c>
      <c r="P103" s="17" t="s">
        <v>62</v>
      </c>
      <c r="Q103" s="17" t="s">
        <v>63</v>
      </c>
      <c r="R103" s="17" t="s">
        <v>133</v>
      </c>
      <c r="S103" s="13" t="s">
        <v>632</v>
      </c>
      <c r="T103" s="18" t="s">
        <v>633</v>
      </c>
      <c r="U103" s="19"/>
      <c r="V103" s="23"/>
      <c r="W103" s="19"/>
      <c r="X103" s="20"/>
      <c r="Y103" s="25"/>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21"/>
    </row>
    <row r="104" spans="1:84" ht="80.150000000000006" customHeight="1" x14ac:dyDescent="0.25">
      <c r="A104" s="13" t="s">
        <v>21</v>
      </c>
      <c r="B104" s="13" t="s">
        <v>67</v>
      </c>
      <c r="C104" s="14"/>
      <c r="D104" s="15">
        <v>2000000</v>
      </c>
      <c r="E104" s="16">
        <v>0</v>
      </c>
      <c r="F104" s="16">
        <v>600000</v>
      </c>
      <c r="G104" s="16">
        <v>0</v>
      </c>
      <c r="H104" s="16">
        <v>0</v>
      </c>
      <c r="I104" s="16">
        <v>0</v>
      </c>
      <c r="J104" s="16">
        <v>0</v>
      </c>
      <c r="K104" s="16">
        <v>1400000</v>
      </c>
      <c r="L104" s="16">
        <v>0</v>
      </c>
      <c r="M104" s="17" t="s">
        <v>68</v>
      </c>
      <c r="N104" s="17" t="s">
        <v>69</v>
      </c>
      <c r="O104" s="17" t="s">
        <v>70</v>
      </c>
      <c r="P104" s="17" t="s">
        <v>39</v>
      </c>
      <c r="Q104" s="17" t="s">
        <v>27</v>
      </c>
      <c r="R104" s="17" t="s">
        <v>71</v>
      </c>
      <c r="S104" s="13" t="s">
        <v>634</v>
      </c>
      <c r="T104" s="18" t="s">
        <v>635</v>
      </c>
      <c r="U104" s="19"/>
      <c r="V104" s="23"/>
      <c r="W104" s="19"/>
      <c r="X104" s="20"/>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21"/>
    </row>
    <row r="105" spans="1:84" ht="80.150000000000006" customHeight="1" x14ac:dyDescent="0.25">
      <c r="A105" s="13" t="s">
        <v>21</v>
      </c>
      <c r="B105" s="13" t="s">
        <v>110</v>
      </c>
      <c r="C105" s="14"/>
      <c r="D105" s="15">
        <v>1569412.2</v>
      </c>
      <c r="E105" s="16">
        <v>0</v>
      </c>
      <c r="F105" s="16">
        <v>470823.66000000015</v>
      </c>
      <c r="G105" s="16">
        <v>0</v>
      </c>
      <c r="H105" s="16">
        <v>0</v>
      </c>
      <c r="I105" s="16">
        <v>0</v>
      </c>
      <c r="J105" s="16">
        <v>0</v>
      </c>
      <c r="K105" s="16">
        <v>1098588.5399999998</v>
      </c>
      <c r="L105" s="16">
        <v>0</v>
      </c>
      <c r="M105" s="17" t="s">
        <v>111</v>
      </c>
      <c r="N105" s="17" t="s">
        <v>112</v>
      </c>
      <c r="O105" s="17" t="s">
        <v>113</v>
      </c>
      <c r="P105" s="17" t="s">
        <v>39</v>
      </c>
      <c r="Q105" s="17" t="s">
        <v>27</v>
      </c>
      <c r="R105" s="17" t="s">
        <v>114</v>
      </c>
      <c r="S105" s="13" t="s">
        <v>636</v>
      </c>
      <c r="T105" s="18" t="s">
        <v>128</v>
      </c>
      <c r="U105" s="19"/>
      <c r="V105" s="23"/>
      <c r="W105" s="19"/>
      <c r="X105" s="20"/>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21"/>
    </row>
    <row r="106" spans="1:84" ht="80.150000000000006" customHeight="1" x14ac:dyDescent="0.25">
      <c r="A106" s="13" t="s">
        <v>21</v>
      </c>
      <c r="B106" s="13" t="s">
        <v>637</v>
      </c>
      <c r="C106" s="14"/>
      <c r="D106" s="15">
        <v>1402839</v>
      </c>
      <c r="E106" s="16">
        <v>0</v>
      </c>
      <c r="F106" s="16">
        <v>1402839</v>
      </c>
      <c r="G106" s="16">
        <v>0</v>
      </c>
      <c r="H106" s="16">
        <v>0</v>
      </c>
      <c r="I106" s="16">
        <v>0</v>
      </c>
      <c r="J106" s="16">
        <v>0</v>
      </c>
      <c r="K106" s="16">
        <v>0</v>
      </c>
      <c r="L106" s="16">
        <v>0</v>
      </c>
      <c r="M106" s="17" t="s">
        <v>638</v>
      </c>
      <c r="N106" s="17" t="s">
        <v>639</v>
      </c>
      <c r="O106" s="17" t="s">
        <v>640</v>
      </c>
      <c r="P106" s="17" t="s">
        <v>641</v>
      </c>
      <c r="Q106" s="17" t="s">
        <v>642</v>
      </c>
      <c r="R106" s="17" t="s">
        <v>643</v>
      </c>
      <c r="S106" s="13" t="s">
        <v>644</v>
      </c>
      <c r="T106" s="18" t="s">
        <v>645</v>
      </c>
      <c r="U106" s="19"/>
      <c r="V106" s="19"/>
      <c r="W106" s="19"/>
      <c r="X106" s="20"/>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21"/>
    </row>
    <row r="107" spans="1:84" ht="80.150000000000006" customHeight="1" x14ac:dyDescent="0.25">
      <c r="A107" s="13" t="s">
        <v>21</v>
      </c>
      <c r="B107" s="13" t="s">
        <v>106</v>
      </c>
      <c r="C107" s="14"/>
      <c r="D107" s="15">
        <v>835691.53</v>
      </c>
      <c r="E107" s="16">
        <v>0</v>
      </c>
      <c r="F107" s="16">
        <v>835691.53</v>
      </c>
      <c r="G107" s="16">
        <v>0</v>
      </c>
      <c r="H107" s="16">
        <v>0</v>
      </c>
      <c r="I107" s="16">
        <v>0</v>
      </c>
      <c r="J107" s="16">
        <v>0</v>
      </c>
      <c r="K107" s="16">
        <v>0</v>
      </c>
      <c r="L107" s="16">
        <v>0</v>
      </c>
      <c r="M107" s="17" t="s">
        <v>107</v>
      </c>
      <c r="N107" s="17" t="s">
        <v>108</v>
      </c>
      <c r="O107" s="17" t="s">
        <v>77</v>
      </c>
      <c r="P107" s="17" t="s">
        <v>39</v>
      </c>
      <c r="Q107" s="17" t="s">
        <v>27</v>
      </c>
      <c r="R107" s="17" t="s">
        <v>78</v>
      </c>
      <c r="S107" s="13" t="s">
        <v>646</v>
      </c>
      <c r="T107" s="18" t="s">
        <v>80</v>
      </c>
      <c r="U107" s="19"/>
      <c r="V107" s="23"/>
      <c r="W107" s="19"/>
      <c r="X107" s="20"/>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21"/>
    </row>
    <row r="108" spans="1:84" ht="80.150000000000006" customHeight="1" x14ac:dyDescent="0.25">
      <c r="A108" s="13" t="s">
        <v>21</v>
      </c>
      <c r="B108" s="13" t="s">
        <v>129</v>
      </c>
      <c r="C108" s="14">
        <v>250000</v>
      </c>
      <c r="D108" s="15">
        <v>1351500</v>
      </c>
      <c r="E108" s="16">
        <v>0</v>
      </c>
      <c r="F108" s="16">
        <v>0</v>
      </c>
      <c r="G108" s="16">
        <v>0</v>
      </c>
      <c r="H108" s="16">
        <v>0</v>
      </c>
      <c r="I108" s="16">
        <v>0</v>
      </c>
      <c r="J108" s="16">
        <v>0</v>
      </c>
      <c r="K108" s="16">
        <v>1351500</v>
      </c>
      <c r="L108" s="16">
        <v>0</v>
      </c>
      <c r="M108" s="17" t="s">
        <v>130</v>
      </c>
      <c r="N108" s="17" t="s">
        <v>131</v>
      </c>
      <c r="O108" s="17" t="s">
        <v>132</v>
      </c>
      <c r="P108" s="17" t="s">
        <v>62</v>
      </c>
      <c r="Q108" s="17" t="s">
        <v>63</v>
      </c>
      <c r="R108" s="17" t="s">
        <v>133</v>
      </c>
      <c r="S108" s="13" t="s">
        <v>647</v>
      </c>
      <c r="T108" s="18" t="s">
        <v>648</v>
      </c>
      <c r="U108" s="19"/>
      <c r="V108" s="23"/>
      <c r="W108" s="19"/>
      <c r="X108" s="20"/>
      <c r="Y108" s="25"/>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21"/>
    </row>
    <row r="109" spans="1:84" ht="80.150000000000006" customHeight="1" x14ac:dyDescent="0.25">
      <c r="A109" s="13" t="s">
        <v>21</v>
      </c>
      <c r="B109" s="13" t="s">
        <v>129</v>
      </c>
      <c r="C109" s="14">
        <v>235000</v>
      </c>
      <c r="D109" s="15">
        <v>1270410</v>
      </c>
      <c r="E109" s="16">
        <v>0</v>
      </c>
      <c r="F109" s="16">
        <v>0</v>
      </c>
      <c r="G109" s="16">
        <v>0</v>
      </c>
      <c r="H109" s="16">
        <v>0</v>
      </c>
      <c r="I109" s="16">
        <v>0</v>
      </c>
      <c r="J109" s="16">
        <v>0</v>
      </c>
      <c r="K109" s="16">
        <v>1270410</v>
      </c>
      <c r="L109" s="16">
        <v>0</v>
      </c>
      <c r="M109" s="17" t="s">
        <v>130</v>
      </c>
      <c r="N109" s="17" t="s">
        <v>131</v>
      </c>
      <c r="O109" s="17" t="s">
        <v>132</v>
      </c>
      <c r="P109" s="17" t="s">
        <v>62</v>
      </c>
      <c r="Q109" s="17" t="s">
        <v>63</v>
      </c>
      <c r="R109" s="17" t="s">
        <v>133</v>
      </c>
      <c r="S109" s="13" t="s">
        <v>649</v>
      </c>
      <c r="T109" s="18" t="s">
        <v>650</v>
      </c>
      <c r="U109" s="19"/>
      <c r="V109" s="23"/>
      <c r="W109" s="19"/>
      <c r="X109" s="20"/>
      <c r="Y109" s="25"/>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21"/>
    </row>
    <row r="110" spans="1:84" ht="80.150000000000006" customHeight="1" x14ac:dyDescent="0.25">
      <c r="A110" s="13" t="s">
        <v>21</v>
      </c>
      <c r="B110" s="13" t="s">
        <v>594</v>
      </c>
      <c r="C110" s="14"/>
      <c r="D110" s="15">
        <v>1163864.8600000001</v>
      </c>
      <c r="E110" s="16">
        <v>0</v>
      </c>
      <c r="F110" s="16">
        <v>1163864.8600000001</v>
      </c>
      <c r="G110" s="16">
        <v>0</v>
      </c>
      <c r="H110" s="16">
        <v>0</v>
      </c>
      <c r="I110" s="16">
        <v>0</v>
      </c>
      <c r="J110" s="16">
        <v>0</v>
      </c>
      <c r="K110" s="16">
        <v>0</v>
      </c>
      <c r="L110" s="16">
        <v>0</v>
      </c>
      <c r="M110" s="17" t="s">
        <v>595</v>
      </c>
      <c r="N110" s="17" t="s">
        <v>596</v>
      </c>
      <c r="O110" s="17" t="s">
        <v>597</v>
      </c>
      <c r="P110" s="17" t="s">
        <v>39</v>
      </c>
      <c r="Q110" s="17" t="s">
        <v>27</v>
      </c>
      <c r="R110" s="17" t="s">
        <v>104</v>
      </c>
      <c r="S110" s="13" t="s">
        <v>651</v>
      </c>
      <c r="T110" s="18" t="s">
        <v>652</v>
      </c>
      <c r="U110" s="19"/>
      <c r="V110" s="23"/>
      <c r="W110" s="19"/>
      <c r="X110" s="20"/>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21"/>
    </row>
    <row r="111" spans="1:84" ht="80.150000000000006" customHeight="1" x14ac:dyDescent="0.25">
      <c r="A111" s="13" t="s">
        <v>21</v>
      </c>
      <c r="B111" s="13" t="s">
        <v>129</v>
      </c>
      <c r="C111" s="14">
        <v>230000</v>
      </c>
      <c r="D111" s="15">
        <v>1243380</v>
      </c>
      <c r="E111" s="16">
        <v>0</v>
      </c>
      <c r="F111" s="16">
        <v>0</v>
      </c>
      <c r="G111" s="16">
        <v>0</v>
      </c>
      <c r="H111" s="16">
        <v>0</v>
      </c>
      <c r="I111" s="16">
        <v>0</v>
      </c>
      <c r="J111" s="16">
        <v>0</v>
      </c>
      <c r="K111" s="16">
        <v>1243380</v>
      </c>
      <c r="L111" s="16">
        <v>0</v>
      </c>
      <c r="M111" s="17" t="s">
        <v>130</v>
      </c>
      <c r="N111" s="17" t="s">
        <v>131</v>
      </c>
      <c r="O111" s="17" t="s">
        <v>132</v>
      </c>
      <c r="P111" s="17" t="s">
        <v>62</v>
      </c>
      <c r="Q111" s="17" t="s">
        <v>63</v>
      </c>
      <c r="R111" s="17" t="s">
        <v>133</v>
      </c>
      <c r="S111" s="13" t="s">
        <v>653</v>
      </c>
      <c r="T111" s="18" t="s">
        <v>654</v>
      </c>
      <c r="U111" s="19"/>
      <c r="V111" s="23"/>
      <c r="W111" s="19"/>
      <c r="X111" s="20"/>
      <c r="Y111" s="25"/>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21"/>
    </row>
    <row r="112" spans="1:84" ht="80.150000000000006" customHeight="1" x14ac:dyDescent="0.25">
      <c r="A112" s="13" t="s">
        <v>21</v>
      </c>
      <c r="B112" s="13" t="s">
        <v>129</v>
      </c>
      <c r="C112" s="14">
        <v>225000</v>
      </c>
      <c r="D112" s="15">
        <v>1216350</v>
      </c>
      <c r="E112" s="16">
        <v>0</v>
      </c>
      <c r="F112" s="16">
        <v>0</v>
      </c>
      <c r="G112" s="16">
        <v>0</v>
      </c>
      <c r="H112" s="16">
        <v>0</v>
      </c>
      <c r="I112" s="16">
        <v>0</v>
      </c>
      <c r="J112" s="16">
        <v>0</v>
      </c>
      <c r="K112" s="16">
        <v>1216350</v>
      </c>
      <c r="L112" s="16">
        <v>0</v>
      </c>
      <c r="M112" s="17" t="s">
        <v>130</v>
      </c>
      <c r="N112" s="17" t="s">
        <v>131</v>
      </c>
      <c r="O112" s="17" t="s">
        <v>132</v>
      </c>
      <c r="P112" s="17" t="s">
        <v>62</v>
      </c>
      <c r="Q112" s="17" t="s">
        <v>63</v>
      </c>
      <c r="R112" s="17" t="s">
        <v>133</v>
      </c>
      <c r="S112" s="13" t="s">
        <v>649</v>
      </c>
      <c r="T112" s="18" t="s">
        <v>650</v>
      </c>
      <c r="U112" s="19"/>
      <c r="V112" s="23"/>
      <c r="W112" s="19"/>
      <c r="X112" s="20"/>
      <c r="Y112" s="25"/>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21"/>
    </row>
    <row r="113" spans="1:84" ht="80.150000000000006" customHeight="1" x14ac:dyDescent="0.25">
      <c r="A113" s="13" t="s">
        <v>21</v>
      </c>
      <c r="B113" s="13" t="s">
        <v>129</v>
      </c>
      <c r="C113" s="14">
        <v>200000</v>
      </c>
      <c r="D113" s="15">
        <v>1081200</v>
      </c>
      <c r="E113" s="16">
        <v>0</v>
      </c>
      <c r="F113" s="16">
        <v>0</v>
      </c>
      <c r="G113" s="16">
        <v>0</v>
      </c>
      <c r="H113" s="16">
        <v>0</v>
      </c>
      <c r="I113" s="16">
        <v>0</v>
      </c>
      <c r="J113" s="16">
        <v>0</v>
      </c>
      <c r="K113" s="16">
        <v>1081200</v>
      </c>
      <c r="L113" s="16">
        <v>0</v>
      </c>
      <c r="M113" s="17" t="s">
        <v>130</v>
      </c>
      <c r="N113" s="17" t="s">
        <v>131</v>
      </c>
      <c r="O113" s="17" t="s">
        <v>132</v>
      </c>
      <c r="P113" s="17" t="s">
        <v>62</v>
      </c>
      <c r="Q113" s="17" t="s">
        <v>63</v>
      </c>
      <c r="R113" s="17" t="s">
        <v>133</v>
      </c>
      <c r="S113" s="13" t="s">
        <v>655</v>
      </c>
      <c r="T113" s="18" t="s">
        <v>656</v>
      </c>
      <c r="U113" s="19"/>
      <c r="V113" s="23"/>
      <c r="W113" s="19"/>
      <c r="X113" s="20"/>
      <c r="Y113" s="25"/>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21"/>
    </row>
    <row r="114" spans="1:84" ht="80.150000000000006" customHeight="1" x14ac:dyDescent="0.25">
      <c r="A114" s="13" t="s">
        <v>21</v>
      </c>
      <c r="B114" s="13" t="s">
        <v>129</v>
      </c>
      <c r="C114" s="14">
        <v>200000</v>
      </c>
      <c r="D114" s="15">
        <v>1081200</v>
      </c>
      <c r="E114" s="16">
        <v>0</v>
      </c>
      <c r="F114" s="16">
        <v>0</v>
      </c>
      <c r="G114" s="16">
        <v>0</v>
      </c>
      <c r="H114" s="16">
        <v>0</v>
      </c>
      <c r="I114" s="16">
        <v>0</v>
      </c>
      <c r="J114" s="16">
        <v>0</v>
      </c>
      <c r="K114" s="16">
        <v>1081200</v>
      </c>
      <c r="L114" s="16">
        <v>0</v>
      </c>
      <c r="M114" s="17" t="s">
        <v>130</v>
      </c>
      <c r="N114" s="17" t="s">
        <v>131</v>
      </c>
      <c r="O114" s="17" t="s">
        <v>132</v>
      </c>
      <c r="P114" s="17" t="s">
        <v>62</v>
      </c>
      <c r="Q114" s="17" t="s">
        <v>63</v>
      </c>
      <c r="R114" s="17" t="s">
        <v>133</v>
      </c>
      <c r="S114" s="13" t="s">
        <v>657</v>
      </c>
      <c r="T114" s="18" t="s">
        <v>658</v>
      </c>
      <c r="U114" s="19"/>
      <c r="V114" s="23"/>
      <c r="W114" s="19"/>
      <c r="X114" s="20"/>
      <c r="Y114" s="25"/>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21"/>
    </row>
    <row r="115" spans="1:84" ht="80.150000000000006" customHeight="1" x14ac:dyDescent="0.25">
      <c r="A115" s="13" t="s">
        <v>21</v>
      </c>
      <c r="B115" s="13" t="s">
        <v>129</v>
      </c>
      <c r="C115" s="14">
        <v>190000</v>
      </c>
      <c r="D115" s="15">
        <v>1027140</v>
      </c>
      <c r="E115" s="16">
        <v>0</v>
      </c>
      <c r="F115" s="16">
        <v>0</v>
      </c>
      <c r="G115" s="16">
        <v>0</v>
      </c>
      <c r="H115" s="16">
        <v>0</v>
      </c>
      <c r="I115" s="16">
        <v>0</v>
      </c>
      <c r="J115" s="16">
        <v>0</v>
      </c>
      <c r="K115" s="16">
        <v>1027140</v>
      </c>
      <c r="L115" s="16">
        <v>0</v>
      </c>
      <c r="M115" s="17" t="s">
        <v>130</v>
      </c>
      <c r="N115" s="17" t="s">
        <v>131</v>
      </c>
      <c r="O115" s="17" t="s">
        <v>132</v>
      </c>
      <c r="P115" s="17" t="s">
        <v>62</v>
      </c>
      <c r="Q115" s="17" t="s">
        <v>63</v>
      </c>
      <c r="R115" s="17" t="s">
        <v>133</v>
      </c>
      <c r="S115" s="13" t="s">
        <v>659</v>
      </c>
      <c r="T115" s="18" t="s">
        <v>633</v>
      </c>
      <c r="U115" s="19"/>
      <c r="V115" s="23"/>
      <c r="W115" s="19"/>
      <c r="X115" s="20"/>
      <c r="Y115" s="25"/>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21"/>
    </row>
    <row r="116" spans="1:84" ht="80.150000000000006" customHeight="1" x14ac:dyDescent="0.25">
      <c r="A116" s="13" t="s">
        <v>21</v>
      </c>
      <c r="B116" s="13" t="s">
        <v>110</v>
      </c>
      <c r="C116" s="14"/>
      <c r="D116" s="15">
        <v>970436.32</v>
      </c>
      <c r="E116" s="16">
        <v>0</v>
      </c>
      <c r="F116" s="16">
        <v>291130.89600000007</v>
      </c>
      <c r="G116" s="16">
        <v>0</v>
      </c>
      <c r="H116" s="16">
        <v>0</v>
      </c>
      <c r="I116" s="16">
        <v>0</v>
      </c>
      <c r="J116" s="16">
        <v>0</v>
      </c>
      <c r="K116" s="16">
        <v>679305.42399999988</v>
      </c>
      <c r="L116" s="16">
        <v>0</v>
      </c>
      <c r="M116" s="17" t="s">
        <v>111</v>
      </c>
      <c r="N116" s="17" t="s">
        <v>112</v>
      </c>
      <c r="O116" s="17" t="s">
        <v>113</v>
      </c>
      <c r="P116" s="17" t="s">
        <v>39</v>
      </c>
      <c r="Q116" s="17" t="s">
        <v>27</v>
      </c>
      <c r="R116" s="17" t="s">
        <v>114</v>
      </c>
      <c r="S116" s="13" t="s">
        <v>660</v>
      </c>
      <c r="T116" s="18" t="s">
        <v>128</v>
      </c>
      <c r="U116" s="19"/>
      <c r="V116" s="23"/>
      <c r="W116" s="19"/>
      <c r="X116" s="20"/>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21"/>
    </row>
    <row r="117" spans="1:84" ht="80.150000000000006" customHeight="1" x14ac:dyDescent="0.25">
      <c r="A117" s="13" t="s">
        <v>21</v>
      </c>
      <c r="B117" s="13" t="s">
        <v>129</v>
      </c>
      <c r="C117" s="14">
        <v>180000</v>
      </c>
      <c r="D117" s="15">
        <v>973080</v>
      </c>
      <c r="E117" s="16">
        <v>0</v>
      </c>
      <c r="F117" s="16">
        <v>0</v>
      </c>
      <c r="G117" s="16">
        <v>0</v>
      </c>
      <c r="H117" s="16">
        <v>0</v>
      </c>
      <c r="I117" s="16">
        <v>0</v>
      </c>
      <c r="J117" s="16">
        <v>0</v>
      </c>
      <c r="K117" s="16">
        <v>973080</v>
      </c>
      <c r="L117" s="16">
        <v>0</v>
      </c>
      <c r="M117" s="17" t="s">
        <v>130</v>
      </c>
      <c r="N117" s="17" t="s">
        <v>131</v>
      </c>
      <c r="O117" s="17" t="s">
        <v>132</v>
      </c>
      <c r="P117" s="17" t="s">
        <v>62</v>
      </c>
      <c r="Q117" s="17" t="s">
        <v>63</v>
      </c>
      <c r="R117" s="17" t="s">
        <v>133</v>
      </c>
      <c r="S117" s="13" t="s">
        <v>661</v>
      </c>
      <c r="T117" s="18" t="s">
        <v>662</v>
      </c>
      <c r="U117" s="19"/>
      <c r="V117" s="23"/>
      <c r="W117" s="19"/>
      <c r="X117" s="20"/>
      <c r="Y117" s="25"/>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21"/>
    </row>
    <row r="118" spans="1:84" ht="80.150000000000006" customHeight="1" x14ac:dyDescent="0.25">
      <c r="A118" s="13" t="s">
        <v>21</v>
      </c>
      <c r="B118" s="13" t="s">
        <v>663</v>
      </c>
      <c r="C118" s="14"/>
      <c r="D118" s="15">
        <v>800761.2</v>
      </c>
      <c r="E118" s="16">
        <v>0</v>
      </c>
      <c r="F118" s="16">
        <v>560532.84</v>
      </c>
      <c r="G118" s="16">
        <v>0</v>
      </c>
      <c r="H118" s="16">
        <v>0</v>
      </c>
      <c r="I118" s="16">
        <v>0</v>
      </c>
      <c r="J118" s="16">
        <v>0</v>
      </c>
      <c r="K118" s="16">
        <v>240228.36</v>
      </c>
      <c r="L118" s="16">
        <v>0</v>
      </c>
      <c r="M118" s="17" t="s">
        <v>664</v>
      </c>
      <c r="N118" s="17" t="s">
        <v>665</v>
      </c>
      <c r="O118" s="17" t="s">
        <v>666</v>
      </c>
      <c r="P118" s="17" t="s">
        <v>39</v>
      </c>
      <c r="Q118" s="17" t="s">
        <v>27</v>
      </c>
      <c r="R118" s="17" t="s">
        <v>667</v>
      </c>
      <c r="S118" s="13" t="s">
        <v>668</v>
      </c>
      <c r="T118" s="18" t="s">
        <v>669</v>
      </c>
      <c r="U118" s="19"/>
      <c r="V118" s="23"/>
      <c r="W118" s="19"/>
      <c r="X118" s="20"/>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21"/>
    </row>
    <row r="119" spans="1:84" ht="80.150000000000006" customHeight="1" x14ac:dyDescent="0.25">
      <c r="A119" s="13" t="s">
        <v>21</v>
      </c>
      <c r="B119" s="13" t="s">
        <v>670</v>
      </c>
      <c r="C119" s="14"/>
      <c r="D119" s="15">
        <v>673997.15</v>
      </c>
      <c r="E119" s="16">
        <v>0</v>
      </c>
      <c r="F119" s="16">
        <v>673997.15</v>
      </c>
      <c r="G119" s="16">
        <v>0</v>
      </c>
      <c r="H119" s="16">
        <v>0</v>
      </c>
      <c r="I119" s="16">
        <v>0</v>
      </c>
      <c r="J119" s="16">
        <v>0</v>
      </c>
      <c r="K119" s="16">
        <v>0</v>
      </c>
      <c r="L119" s="16">
        <v>0</v>
      </c>
      <c r="M119" s="17" t="s">
        <v>671</v>
      </c>
      <c r="N119" s="17" t="s">
        <v>672</v>
      </c>
      <c r="O119" s="17" t="s">
        <v>673</v>
      </c>
      <c r="P119" s="17" t="s">
        <v>39</v>
      </c>
      <c r="Q119" s="17" t="s">
        <v>27</v>
      </c>
      <c r="R119" s="17" t="s">
        <v>674</v>
      </c>
      <c r="S119" s="13" t="s">
        <v>675</v>
      </c>
      <c r="T119" s="18" t="s">
        <v>676</v>
      </c>
      <c r="U119" s="19"/>
      <c r="V119" s="23"/>
      <c r="W119" s="19"/>
      <c r="X119" s="20"/>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21"/>
    </row>
    <row r="120" spans="1:84" ht="80.150000000000006" customHeight="1" x14ac:dyDescent="0.25">
      <c r="A120" s="13" t="s">
        <v>21</v>
      </c>
      <c r="B120" s="13" t="s">
        <v>677</v>
      </c>
      <c r="C120" s="14"/>
      <c r="D120" s="15">
        <v>776149.84</v>
      </c>
      <c r="E120" s="16">
        <v>0</v>
      </c>
      <c r="F120" s="16">
        <v>776149.84</v>
      </c>
      <c r="G120" s="16">
        <v>0</v>
      </c>
      <c r="H120" s="16">
        <v>0</v>
      </c>
      <c r="I120" s="16">
        <v>0</v>
      </c>
      <c r="J120" s="16">
        <v>0</v>
      </c>
      <c r="K120" s="16">
        <v>0</v>
      </c>
      <c r="L120" s="16">
        <v>0</v>
      </c>
      <c r="M120" s="17" t="s">
        <v>678</v>
      </c>
      <c r="N120" s="17" t="s">
        <v>679</v>
      </c>
      <c r="O120" s="17" t="s">
        <v>680</v>
      </c>
      <c r="P120" s="17" t="s">
        <v>39</v>
      </c>
      <c r="Q120" s="17" t="s">
        <v>27</v>
      </c>
      <c r="R120" s="17" t="s">
        <v>681</v>
      </c>
      <c r="S120" s="13" t="s">
        <v>651</v>
      </c>
      <c r="T120" s="18" t="s">
        <v>652</v>
      </c>
      <c r="U120" s="19"/>
      <c r="V120" s="23"/>
      <c r="W120" s="19"/>
      <c r="X120" s="20"/>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21"/>
    </row>
    <row r="121" spans="1:84" ht="80.150000000000006" customHeight="1" x14ac:dyDescent="0.25">
      <c r="A121" s="13" t="s">
        <v>21</v>
      </c>
      <c r="B121" s="13" t="s">
        <v>129</v>
      </c>
      <c r="C121" s="14">
        <v>140000</v>
      </c>
      <c r="D121" s="15">
        <v>756840</v>
      </c>
      <c r="E121" s="16">
        <v>0</v>
      </c>
      <c r="F121" s="16">
        <v>0</v>
      </c>
      <c r="G121" s="16">
        <v>0</v>
      </c>
      <c r="H121" s="16">
        <v>0</v>
      </c>
      <c r="I121" s="16">
        <v>0</v>
      </c>
      <c r="J121" s="16">
        <v>0</v>
      </c>
      <c r="K121" s="16">
        <v>756840</v>
      </c>
      <c r="L121" s="16">
        <v>0</v>
      </c>
      <c r="M121" s="17" t="s">
        <v>130</v>
      </c>
      <c r="N121" s="17" t="s">
        <v>131</v>
      </c>
      <c r="O121" s="17" t="s">
        <v>132</v>
      </c>
      <c r="P121" s="17" t="s">
        <v>62</v>
      </c>
      <c r="Q121" s="17" t="s">
        <v>63</v>
      </c>
      <c r="R121" s="17" t="s">
        <v>133</v>
      </c>
      <c r="S121" s="13" t="s">
        <v>682</v>
      </c>
      <c r="T121" s="18" t="s">
        <v>683</v>
      </c>
      <c r="U121" s="19"/>
      <c r="V121" s="23"/>
      <c r="W121" s="19"/>
      <c r="X121" s="20"/>
      <c r="Y121" s="25"/>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21"/>
    </row>
    <row r="122" spans="1:84" ht="198" customHeight="1" x14ac:dyDescent="0.25">
      <c r="A122" s="13" t="s">
        <v>21</v>
      </c>
      <c r="B122" s="13" t="s">
        <v>684</v>
      </c>
      <c r="C122" s="14"/>
      <c r="D122" s="15">
        <v>654850</v>
      </c>
      <c r="E122" s="16">
        <v>0</v>
      </c>
      <c r="F122" s="16">
        <v>654850</v>
      </c>
      <c r="G122" s="16">
        <v>0</v>
      </c>
      <c r="H122" s="16">
        <v>0</v>
      </c>
      <c r="I122" s="16">
        <v>0</v>
      </c>
      <c r="J122" s="16">
        <v>0</v>
      </c>
      <c r="K122" s="16">
        <v>0</v>
      </c>
      <c r="L122" s="16">
        <v>0</v>
      </c>
      <c r="M122" s="17" t="s">
        <v>685</v>
      </c>
      <c r="N122" s="17" t="s">
        <v>686</v>
      </c>
      <c r="O122" s="17" t="s">
        <v>687</v>
      </c>
      <c r="P122" s="17" t="s">
        <v>688</v>
      </c>
      <c r="Q122" s="17" t="s">
        <v>123</v>
      </c>
      <c r="R122" s="17" t="s">
        <v>689</v>
      </c>
      <c r="S122" s="13" t="s">
        <v>690</v>
      </c>
      <c r="T122" s="18" t="s">
        <v>691</v>
      </c>
      <c r="U122" s="19"/>
      <c r="V122" s="19"/>
      <c r="W122" s="19"/>
      <c r="X122" s="20"/>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21"/>
    </row>
    <row r="123" spans="1:84" ht="80.150000000000006" customHeight="1" x14ac:dyDescent="0.25">
      <c r="A123" s="13" t="s">
        <v>21</v>
      </c>
      <c r="B123" s="13" t="s">
        <v>692</v>
      </c>
      <c r="C123" s="14"/>
      <c r="D123" s="15">
        <v>592617.13</v>
      </c>
      <c r="E123" s="16">
        <v>0</v>
      </c>
      <c r="F123" s="16">
        <v>0</v>
      </c>
      <c r="G123" s="16">
        <v>0</v>
      </c>
      <c r="H123" s="16">
        <v>0</v>
      </c>
      <c r="I123" s="16">
        <v>0</v>
      </c>
      <c r="J123" s="16">
        <v>592617.13</v>
      </c>
      <c r="K123" s="16">
        <v>0</v>
      </c>
      <c r="L123" s="16">
        <v>0</v>
      </c>
      <c r="M123" s="17" t="s">
        <v>693</v>
      </c>
      <c r="N123" s="22" t="s">
        <v>694</v>
      </c>
      <c r="O123" s="17" t="s">
        <v>695</v>
      </c>
      <c r="P123" s="17" t="s">
        <v>39</v>
      </c>
      <c r="Q123" s="17" t="s">
        <v>27</v>
      </c>
      <c r="R123" s="17" t="s">
        <v>696</v>
      </c>
      <c r="S123" s="13" t="s">
        <v>697</v>
      </c>
      <c r="T123" s="18" t="s">
        <v>698</v>
      </c>
      <c r="U123" s="19"/>
      <c r="V123" s="19"/>
      <c r="W123" s="19"/>
      <c r="X123" s="20"/>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21"/>
    </row>
    <row r="124" spans="1:84" ht="80.150000000000006" customHeight="1" x14ac:dyDescent="0.25">
      <c r="A124" s="13" t="s">
        <v>21</v>
      </c>
      <c r="B124" s="13" t="s">
        <v>699</v>
      </c>
      <c r="C124" s="14"/>
      <c r="D124" s="15">
        <v>534165.75</v>
      </c>
      <c r="E124" s="16">
        <v>0</v>
      </c>
      <c r="F124" s="16">
        <v>534165.75</v>
      </c>
      <c r="G124" s="16">
        <v>0</v>
      </c>
      <c r="H124" s="16">
        <v>0</v>
      </c>
      <c r="I124" s="16">
        <v>0</v>
      </c>
      <c r="J124" s="16">
        <v>0</v>
      </c>
      <c r="K124" s="16">
        <v>0</v>
      </c>
      <c r="L124" s="16">
        <v>0</v>
      </c>
      <c r="M124" s="17" t="s">
        <v>700</v>
      </c>
      <c r="N124" s="17" t="s">
        <v>701</v>
      </c>
      <c r="O124" s="17" t="s">
        <v>702</v>
      </c>
      <c r="P124" s="17" t="s">
        <v>39</v>
      </c>
      <c r="Q124" s="17" t="s">
        <v>27</v>
      </c>
      <c r="R124" s="17" t="s">
        <v>703</v>
      </c>
      <c r="S124" s="13" t="s">
        <v>704</v>
      </c>
      <c r="T124" s="18" t="s">
        <v>705</v>
      </c>
      <c r="U124" s="19"/>
      <c r="V124" s="19"/>
      <c r="W124" s="19"/>
      <c r="X124" s="20"/>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21"/>
    </row>
    <row r="125" spans="1:84" ht="138.75" customHeight="1" x14ac:dyDescent="0.25">
      <c r="A125" s="13" t="s">
        <v>21</v>
      </c>
      <c r="B125" s="13" t="s">
        <v>706</v>
      </c>
      <c r="C125" s="14"/>
      <c r="D125" s="15">
        <v>518427.35000000009</v>
      </c>
      <c r="E125" s="16">
        <v>0</v>
      </c>
      <c r="F125" s="16">
        <v>518427.35000000009</v>
      </c>
      <c r="G125" s="16">
        <v>0</v>
      </c>
      <c r="H125" s="16">
        <v>0</v>
      </c>
      <c r="I125" s="16">
        <v>0</v>
      </c>
      <c r="J125" s="16">
        <v>0</v>
      </c>
      <c r="K125" s="16">
        <v>0</v>
      </c>
      <c r="L125" s="16">
        <v>0</v>
      </c>
      <c r="M125" s="17" t="s">
        <v>707</v>
      </c>
      <c r="N125" s="17" t="s">
        <v>708</v>
      </c>
      <c r="O125" s="17" t="s">
        <v>709</v>
      </c>
      <c r="P125" s="17" t="s">
        <v>710</v>
      </c>
      <c r="Q125" s="17" t="s">
        <v>27</v>
      </c>
      <c r="R125" s="17" t="s">
        <v>711</v>
      </c>
      <c r="S125" s="13" t="s">
        <v>712</v>
      </c>
      <c r="T125" s="18" t="s">
        <v>713</v>
      </c>
      <c r="U125" s="19"/>
      <c r="V125" s="19"/>
      <c r="W125" s="19"/>
      <c r="X125" s="20"/>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21"/>
    </row>
    <row r="126" spans="1:84" ht="80.150000000000006" customHeight="1" x14ac:dyDescent="0.25">
      <c r="A126" s="13" t="s">
        <v>21</v>
      </c>
      <c r="B126" s="13" t="s">
        <v>714</v>
      </c>
      <c r="C126" s="14"/>
      <c r="D126" s="15">
        <v>416188.26</v>
      </c>
      <c r="E126" s="16">
        <v>0</v>
      </c>
      <c r="F126" s="16">
        <v>0</v>
      </c>
      <c r="G126" s="16">
        <v>0</v>
      </c>
      <c r="H126" s="16">
        <v>0</v>
      </c>
      <c r="I126" s="16">
        <v>0</v>
      </c>
      <c r="J126" s="16">
        <v>0</v>
      </c>
      <c r="K126" s="16">
        <v>416188.26</v>
      </c>
      <c r="L126" s="16">
        <v>0</v>
      </c>
      <c r="M126" s="17" t="s">
        <v>715</v>
      </c>
      <c r="N126" s="17" t="s">
        <v>716</v>
      </c>
      <c r="O126" s="17" t="s">
        <v>717</v>
      </c>
      <c r="P126" s="17" t="s">
        <v>39</v>
      </c>
      <c r="Q126" s="17" t="s">
        <v>27</v>
      </c>
      <c r="R126" s="17" t="s">
        <v>718</v>
      </c>
      <c r="S126" s="13" t="s">
        <v>719</v>
      </c>
      <c r="T126" s="18" t="s">
        <v>720</v>
      </c>
      <c r="U126" s="19"/>
      <c r="V126" s="23"/>
      <c r="W126" s="19"/>
      <c r="X126" s="20"/>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21"/>
    </row>
    <row r="127" spans="1:84" ht="80.150000000000006" customHeight="1" x14ac:dyDescent="0.25">
      <c r="A127" s="13" t="s">
        <v>21</v>
      </c>
      <c r="B127" s="13" t="s">
        <v>692</v>
      </c>
      <c r="C127" s="14"/>
      <c r="D127" s="15">
        <v>346180.09</v>
      </c>
      <c r="E127" s="16">
        <v>0</v>
      </c>
      <c r="F127" s="16">
        <v>0</v>
      </c>
      <c r="G127" s="16">
        <v>0</v>
      </c>
      <c r="H127" s="16">
        <v>0</v>
      </c>
      <c r="I127" s="16">
        <v>0</v>
      </c>
      <c r="J127" s="16">
        <v>346180.09</v>
      </c>
      <c r="K127" s="16">
        <v>0</v>
      </c>
      <c r="L127" s="16">
        <v>0</v>
      </c>
      <c r="M127" s="17" t="s">
        <v>693</v>
      </c>
      <c r="N127" s="22" t="s">
        <v>694</v>
      </c>
      <c r="O127" s="17" t="s">
        <v>695</v>
      </c>
      <c r="P127" s="17" t="s">
        <v>39</v>
      </c>
      <c r="Q127" s="17" t="s">
        <v>27</v>
      </c>
      <c r="R127" s="17" t="s">
        <v>696</v>
      </c>
      <c r="S127" s="13" t="s">
        <v>721</v>
      </c>
      <c r="T127" s="18" t="s">
        <v>698</v>
      </c>
      <c r="U127" s="19"/>
      <c r="V127" s="19"/>
      <c r="W127" s="19"/>
      <c r="X127" s="20"/>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21"/>
    </row>
    <row r="128" spans="1:84" ht="80.150000000000006" customHeight="1" x14ac:dyDescent="0.25">
      <c r="A128" s="13" t="s">
        <v>21</v>
      </c>
      <c r="B128" s="13" t="s">
        <v>722</v>
      </c>
      <c r="C128" s="14"/>
      <c r="D128" s="15">
        <v>335213.29000000004</v>
      </c>
      <c r="E128" s="16">
        <v>0</v>
      </c>
      <c r="F128" s="16">
        <v>335213.29000000004</v>
      </c>
      <c r="G128" s="16">
        <v>0</v>
      </c>
      <c r="H128" s="16">
        <v>0</v>
      </c>
      <c r="I128" s="16">
        <v>0</v>
      </c>
      <c r="J128" s="16">
        <v>0</v>
      </c>
      <c r="K128" s="16">
        <v>0</v>
      </c>
      <c r="L128" s="16">
        <v>0</v>
      </c>
      <c r="M128" s="17" t="s">
        <v>723</v>
      </c>
      <c r="N128" s="22" t="s">
        <v>724</v>
      </c>
      <c r="O128" s="17" t="s">
        <v>725</v>
      </c>
      <c r="P128" s="17" t="s">
        <v>534</v>
      </c>
      <c r="Q128" s="17" t="s">
        <v>27</v>
      </c>
      <c r="R128" s="17" t="s">
        <v>535</v>
      </c>
      <c r="S128" s="13" t="s">
        <v>726</v>
      </c>
      <c r="T128" s="18" t="s">
        <v>727</v>
      </c>
      <c r="U128" s="19"/>
      <c r="V128" s="19"/>
      <c r="W128" s="19"/>
      <c r="X128" s="20"/>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21"/>
    </row>
    <row r="129" spans="1:84" ht="80.150000000000006" customHeight="1" x14ac:dyDescent="0.25">
      <c r="A129" s="13" t="s">
        <v>21</v>
      </c>
      <c r="B129" s="13" t="s">
        <v>728</v>
      </c>
      <c r="C129" s="14"/>
      <c r="D129" s="15">
        <v>323297.46000000002</v>
      </c>
      <c r="E129" s="16">
        <v>0</v>
      </c>
      <c r="F129" s="16">
        <v>323297.46000000002</v>
      </c>
      <c r="G129" s="16">
        <v>0</v>
      </c>
      <c r="H129" s="16">
        <v>0</v>
      </c>
      <c r="I129" s="16">
        <v>0</v>
      </c>
      <c r="J129" s="16">
        <v>0</v>
      </c>
      <c r="K129" s="16">
        <v>0</v>
      </c>
      <c r="L129" s="16">
        <v>0</v>
      </c>
      <c r="M129" s="17" t="s">
        <v>729</v>
      </c>
      <c r="N129" s="17" t="s">
        <v>730</v>
      </c>
      <c r="O129" s="17" t="s">
        <v>731</v>
      </c>
      <c r="P129" s="17" t="s">
        <v>39</v>
      </c>
      <c r="Q129" s="17" t="s">
        <v>27</v>
      </c>
      <c r="R129" s="17" t="s">
        <v>732</v>
      </c>
      <c r="S129" s="13" t="s">
        <v>651</v>
      </c>
      <c r="T129" s="18" t="s">
        <v>652</v>
      </c>
      <c r="U129" s="19"/>
      <c r="V129" s="23"/>
      <c r="W129" s="19"/>
      <c r="X129" s="20"/>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21"/>
    </row>
    <row r="130" spans="1:84" ht="80.150000000000006" customHeight="1" x14ac:dyDescent="0.25">
      <c r="A130" s="13" t="s">
        <v>21</v>
      </c>
      <c r="B130" s="13" t="s">
        <v>733</v>
      </c>
      <c r="C130" s="14"/>
      <c r="D130" s="15">
        <v>328208.01</v>
      </c>
      <c r="E130" s="16">
        <v>0</v>
      </c>
      <c r="F130" s="16">
        <v>328208.01</v>
      </c>
      <c r="G130" s="16">
        <v>0</v>
      </c>
      <c r="H130" s="16">
        <v>0</v>
      </c>
      <c r="I130" s="16">
        <v>0</v>
      </c>
      <c r="J130" s="16">
        <v>0</v>
      </c>
      <c r="K130" s="16">
        <v>0</v>
      </c>
      <c r="L130" s="16">
        <v>0</v>
      </c>
      <c r="M130" s="17" t="s">
        <v>734</v>
      </c>
      <c r="N130" s="17" t="s">
        <v>735</v>
      </c>
      <c r="O130" s="17" t="s">
        <v>736</v>
      </c>
      <c r="P130" s="17" t="s">
        <v>737</v>
      </c>
      <c r="Q130" s="17" t="s">
        <v>738</v>
      </c>
      <c r="R130" s="17" t="s">
        <v>739</v>
      </c>
      <c r="S130" s="13" t="s">
        <v>740</v>
      </c>
      <c r="T130" s="18">
        <v>44745</v>
      </c>
      <c r="U130" s="19"/>
      <c r="V130" s="19"/>
      <c r="W130" s="19"/>
      <c r="X130" s="20"/>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21"/>
    </row>
    <row r="131" spans="1:84" ht="186" customHeight="1" x14ac:dyDescent="0.25">
      <c r="A131" s="13" t="s">
        <v>21</v>
      </c>
      <c r="B131" s="13" t="s">
        <v>741</v>
      </c>
      <c r="C131" s="14"/>
      <c r="D131" s="15">
        <v>313232.07</v>
      </c>
      <c r="E131" s="16">
        <v>0</v>
      </c>
      <c r="F131" s="16">
        <v>313232.07</v>
      </c>
      <c r="G131" s="16">
        <v>0</v>
      </c>
      <c r="H131" s="16">
        <v>0</v>
      </c>
      <c r="I131" s="16">
        <v>0</v>
      </c>
      <c r="J131" s="16">
        <v>0</v>
      </c>
      <c r="K131" s="16">
        <v>0</v>
      </c>
      <c r="L131" s="16">
        <v>0</v>
      </c>
      <c r="M131" s="17" t="s">
        <v>742</v>
      </c>
      <c r="N131" s="17" t="s">
        <v>743</v>
      </c>
      <c r="O131" s="17" t="s">
        <v>744</v>
      </c>
      <c r="P131" s="17" t="s">
        <v>745</v>
      </c>
      <c r="Q131" s="17" t="s">
        <v>27</v>
      </c>
      <c r="R131" s="17" t="s">
        <v>746</v>
      </c>
      <c r="S131" s="13" t="s">
        <v>747</v>
      </c>
      <c r="T131" s="18" t="s">
        <v>748</v>
      </c>
      <c r="U131" s="19"/>
      <c r="V131" s="19"/>
      <c r="W131" s="19"/>
      <c r="X131" s="20"/>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21"/>
    </row>
    <row r="132" spans="1:84" ht="80.150000000000006" customHeight="1" x14ac:dyDescent="0.25">
      <c r="A132" s="13" t="s">
        <v>21</v>
      </c>
      <c r="B132" s="13" t="s">
        <v>749</v>
      </c>
      <c r="C132" s="14"/>
      <c r="D132" s="15">
        <v>257190.24</v>
      </c>
      <c r="E132" s="16">
        <v>0</v>
      </c>
      <c r="F132" s="16">
        <v>0</v>
      </c>
      <c r="G132" s="16">
        <v>0</v>
      </c>
      <c r="H132" s="16">
        <v>0</v>
      </c>
      <c r="I132" s="16">
        <v>0</v>
      </c>
      <c r="J132" s="16">
        <v>0</v>
      </c>
      <c r="K132" s="16">
        <v>0</v>
      </c>
      <c r="L132" s="16">
        <v>257190.24</v>
      </c>
      <c r="M132" s="17" t="s">
        <v>750</v>
      </c>
      <c r="N132" s="17" t="s">
        <v>278</v>
      </c>
      <c r="O132" s="17" t="s">
        <v>751</v>
      </c>
      <c r="P132" s="17" t="s">
        <v>280</v>
      </c>
      <c r="Q132" s="17" t="s">
        <v>123</v>
      </c>
      <c r="R132" s="17" t="s">
        <v>173</v>
      </c>
      <c r="S132" s="13" t="s">
        <v>752</v>
      </c>
      <c r="T132" s="18" t="s">
        <v>275</v>
      </c>
      <c r="U132" s="19"/>
      <c r="V132" s="19"/>
      <c r="W132" s="19"/>
      <c r="X132" s="20"/>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21"/>
    </row>
    <row r="133" spans="1:84" ht="116.25" customHeight="1" x14ac:dyDescent="0.25">
      <c r="A133" s="13" t="s">
        <v>21</v>
      </c>
      <c r="B133" s="13" t="s">
        <v>753</v>
      </c>
      <c r="C133" s="14"/>
      <c r="D133" s="15">
        <v>252063.33000000002</v>
      </c>
      <c r="E133" s="16">
        <v>0</v>
      </c>
      <c r="F133" s="16">
        <v>252063.33000000002</v>
      </c>
      <c r="G133" s="16">
        <v>0</v>
      </c>
      <c r="H133" s="16">
        <v>0</v>
      </c>
      <c r="I133" s="16">
        <v>0</v>
      </c>
      <c r="J133" s="16">
        <v>0</v>
      </c>
      <c r="K133" s="16">
        <v>0</v>
      </c>
      <c r="L133" s="16">
        <v>0</v>
      </c>
      <c r="M133" s="17" t="s">
        <v>754</v>
      </c>
      <c r="N133" s="17" t="s">
        <v>755</v>
      </c>
      <c r="O133" s="17" t="s">
        <v>756</v>
      </c>
      <c r="P133" s="17" t="s">
        <v>39</v>
      </c>
      <c r="Q133" s="17" t="s">
        <v>27</v>
      </c>
      <c r="R133" s="17" t="s">
        <v>757</v>
      </c>
      <c r="S133" s="13" t="s">
        <v>758</v>
      </c>
      <c r="T133" s="18" t="s">
        <v>759</v>
      </c>
      <c r="U133" s="19"/>
      <c r="V133" s="19"/>
      <c r="W133" s="19"/>
      <c r="X133" s="20"/>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21"/>
    </row>
    <row r="134" spans="1:84" ht="80.150000000000006" customHeight="1" x14ac:dyDescent="0.25">
      <c r="A134" s="13" t="s">
        <v>21</v>
      </c>
      <c r="B134" s="13" t="s">
        <v>760</v>
      </c>
      <c r="C134" s="14"/>
      <c r="D134" s="15">
        <v>219584.12</v>
      </c>
      <c r="E134" s="16">
        <v>0</v>
      </c>
      <c r="F134" s="16">
        <v>0</v>
      </c>
      <c r="G134" s="16">
        <v>0</v>
      </c>
      <c r="H134" s="16">
        <v>0</v>
      </c>
      <c r="I134" s="16">
        <v>0</v>
      </c>
      <c r="J134" s="16">
        <v>0</v>
      </c>
      <c r="K134" s="16">
        <v>0</v>
      </c>
      <c r="L134" s="16">
        <v>219584.12</v>
      </c>
      <c r="M134" s="17" t="s">
        <v>761</v>
      </c>
      <c r="N134" s="17" t="s">
        <v>762</v>
      </c>
      <c r="O134" s="17" t="s">
        <v>763</v>
      </c>
      <c r="P134" s="17" t="s">
        <v>280</v>
      </c>
      <c r="Q134" s="17" t="s">
        <v>123</v>
      </c>
      <c r="R134" s="17" t="s">
        <v>173</v>
      </c>
      <c r="S134" s="13" t="s">
        <v>764</v>
      </c>
      <c r="T134" s="18" t="s">
        <v>275</v>
      </c>
      <c r="U134" s="19"/>
      <c r="V134" s="19"/>
      <c r="W134" s="19"/>
      <c r="X134" s="20"/>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21"/>
    </row>
    <row r="135" spans="1:84" ht="80.150000000000006" customHeight="1" x14ac:dyDescent="0.25">
      <c r="A135" s="13" t="s">
        <v>21</v>
      </c>
      <c r="B135" s="13" t="s">
        <v>765</v>
      </c>
      <c r="C135" s="14"/>
      <c r="D135" s="15">
        <v>200000</v>
      </c>
      <c r="E135" s="16">
        <v>0</v>
      </c>
      <c r="F135" s="16">
        <v>0</v>
      </c>
      <c r="G135" s="16">
        <v>0</v>
      </c>
      <c r="H135" s="16">
        <v>0</v>
      </c>
      <c r="I135" s="16">
        <v>0</v>
      </c>
      <c r="J135" s="16">
        <v>0</v>
      </c>
      <c r="K135" s="16">
        <v>0</v>
      </c>
      <c r="L135" s="16">
        <v>200000</v>
      </c>
      <c r="M135" s="17" t="s">
        <v>766</v>
      </c>
      <c r="N135" s="17" t="s">
        <v>767</v>
      </c>
      <c r="O135" s="17" t="s">
        <v>768</v>
      </c>
      <c r="P135" s="17" t="s">
        <v>769</v>
      </c>
      <c r="Q135" s="17" t="s">
        <v>27</v>
      </c>
      <c r="R135" s="17" t="s">
        <v>770</v>
      </c>
      <c r="S135" s="13" t="s">
        <v>771</v>
      </c>
      <c r="T135" s="18" t="s">
        <v>275</v>
      </c>
      <c r="U135" s="19"/>
      <c r="V135" s="19"/>
      <c r="W135" s="19"/>
      <c r="X135" s="20"/>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21"/>
    </row>
    <row r="136" spans="1:84" ht="80.150000000000006" customHeight="1" x14ac:dyDescent="0.25">
      <c r="A136" s="13" t="s">
        <v>21</v>
      </c>
      <c r="B136" s="13" t="s">
        <v>772</v>
      </c>
      <c r="C136" s="14"/>
      <c r="D136" s="15">
        <v>154195.04</v>
      </c>
      <c r="E136" s="16">
        <v>0</v>
      </c>
      <c r="F136" s="16">
        <v>0</v>
      </c>
      <c r="G136" s="16">
        <v>0</v>
      </c>
      <c r="H136" s="16">
        <v>0</v>
      </c>
      <c r="I136" s="16">
        <v>0</v>
      </c>
      <c r="J136" s="16">
        <v>0</v>
      </c>
      <c r="K136" s="16">
        <v>0</v>
      </c>
      <c r="L136" s="16">
        <v>154195.04</v>
      </c>
      <c r="M136" s="17" t="s">
        <v>773</v>
      </c>
      <c r="N136" s="17" t="s">
        <v>774</v>
      </c>
      <c r="O136" s="17" t="s">
        <v>775</v>
      </c>
      <c r="P136" s="17" t="s">
        <v>280</v>
      </c>
      <c r="Q136" s="17" t="s">
        <v>123</v>
      </c>
      <c r="R136" s="17" t="s">
        <v>281</v>
      </c>
      <c r="S136" s="13" t="s">
        <v>776</v>
      </c>
      <c r="T136" s="18" t="s">
        <v>275</v>
      </c>
      <c r="U136" s="19"/>
      <c r="V136" s="19"/>
      <c r="W136" s="19"/>
      <c r="X136" s="20"/>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21"/>
    </row>
    <row r="137" spans="1:84" ht="80.150000000000006" customHeight="1" x14ac:dyDescent="0.25">
      <c r="A137" s="13" t="s">
        <v>21</v>
      </c>
      <c r="B137" s="13" t="s">
        <v>777</v>
      </c>
      <c r="C137" s="14"/>
      <c r="D137" s="15">
        <v>148884</v>
      </c>
      <c r="E137" s="16">
        <v>0</v>
      </c>
      <c r="F137" s="16">
        <v>148884</v>
      </c>
      <c r="G137" s="16">
        <v>0</v>
      </c>
      <c r="H137" s="16">
        <v>0</v>
      </c>
      <c r="I137" s="16">
        <v>0</v>
      </c>
      <c r="J137" s="16">
        <v>0</v>
      </c>
      <c r="K137" s="16">
        <v>0</v>
      </c>
      <c r="L137" s="16">
        <v>0</v>
      </c>
      <c r="M137" s="17" t="s">
        <v>778</v>
      </c>
      <c r="N137" s="17" t="s">
        <v>779</v>
      </c>
      <c r="O137" s="17" t="s">
        <v>780</v>
      </c>
      <c r="P137" s="17" t="s">
        <v>781</v>
      </c>
      <c r="Q137" s="17" t="s">
        <v>27</v>
      </c>
      <c r="R137" s="17" t="s">
        <v>782</v>
      </c>
      <c r="S137" s="13" t="s">
        <v>783</v>
      </c>
      <c r="T137" s="18" t="s">
        <v>784</v>
      </c>
      <c r="U137" s="19"/>
      <c r="V137" s="19"/>
      <c r="W137" s="19"/>
      <c r="X137" s="20"/>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21"/>
    </row>
    <row r="138" spans="1:84" ht="80.150000000000006" customHeight="1" x14ac:dyDescent="0.25">
      <c r="A138" s="13" t="s">
        <v>21</v>
      </c>
      <c r="B138" s="13" t="s">
        <v>785</v>
      </c>
      <c r="C138" s="14"/>
      <c r="D138" s="15">
        <v>131800.32000000001</v>
      </c>
      <c r="E138" s="16">
        <v>0</v>
      </c>
      <c r="F138" s="16">
        <v>131800.32000000001</v>
      </c>
      <c r="G138" s="16">
        <v>0</v>
      </c>
      <c r="H138" s="16">
        <v>0</v>
      </c>
      <c r="I138" s="16">
        <v>0</v>
      </c>
      <c r="J138" s="16">
        <v>0</v>
      </c>
      <c r="K138" s="16">
        <v>0</v>
      </c>
      <c r="L138" s="16">
        <v>0</v>
      </c>
      <c r="M138" s="17" t="s">
        <v>786</v>
      </c>
      <c r="N138" s="17" t="s">
        <v>787</v>
      </c>
      <c r="O138" s="17" t="s">
        <v>788</v>
      </c>
      <c r="P138" s="17" t="s">
        <v>789</v>
      </c>
      <c r="Q138" s="17" t="s">
        <v>27</v>
      </c>
      <c r="R138" s="17" t="s">
        <v>790</v>
      </c>
      <c r="S138" s="13" t="s">
        <v>791</v>
      </c>
      <c r="T138" s="18" t="s">
        <v>792</v>
      </c>
      <c r="U138" s="19"/>
      <c r="V138" s="19"/>
      <c r="W138" s="19"/>
      <c r="X138" s="20"/>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21"/>
    </row>
    <row r="139" spans="1:84" ht="80.150000000000006" customHeight="1" x14ac:dyDescent="0.25">
      <c r="A139" s="13" t="s">
        <v>21</v>
      </c>
      <c r="B139" s="13" t="s">
        <v>793</v>
      </c>
      <c r="C139" s="14"/>
      <c r="D139" s="15">
        <v>120000</v>
      </c>
      <c r="E139" s="16">
        <v>0</v>
      </c>
      <c r="F139" s="16">
        <v>0</v>
      </c>
      <c r="G139" s="16">
        <v>0</v>
      </c>
      <c r="H139" s="16">
        <v>0</v>
      </c>
      <c r="I139" s="16">
        <v>0</v>
      </c>
      <c r="J139" s="16">
        <v>0</v>
      </c>
      <c r="K139" s="16">
        <v>0</v>
      </c>
      <c r="L139" s="16">
        <v>120000</v>
      </c>
      <c r="M139" s="17" t="s">
        <v>794</v>
      </c>
      <c r="N139" s="17" t="s">
        <v>795</v>
      </c>
      <c r="O139" s="17" t="s">
        <v>796</v>
      </c>
      <c r="P139" s="17" t="s">
        <v>797</v>
      </c>
      <c r="Q139" s="17" t="s">
        <v>798</v>
      </c>
      <c r="R139" s="17" t="s">
        <v>799</v>
      </c>
      <c r="S139" s="13" t="s">
        <v>800</v>
      </c>
      <c r="T139" s="18" t="s">
        <v>275</v>
      </c>
      <c r="U139" s="19"/>
      <c r="V139" s="19"/>
      <c r="W139" s="19"/>
      <c r="X139" s="20"/>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21"/>
    </row>
    <row r="140" spans="1:84" ht="80.150000000000006" customHeight="1" x14ac:dyDescent="0.25">
      <c r="A140" s="13" t="s">
        <v>21</v>
      </c>
      <c r="B140" s="13" t="s">
        <v>801</v>
      </c>
      <c r="C140" s="14"/>
      <c r="D140" s="15">
        <v>118800</v>
      </c>
      <c r="E140" s="16">
        <v>0</v>
      </c>
      <c r="F140" s="16">
        <v>0</v>
      </c>
      <c r="G140" s="16">
        <v>0</v>
      </c>
      <c r="H140" s="16">
        <v>0</v>
      </c>
      <c r="I140" s="16">
        <v>0</v>
      </c>
      <c r="J140" s="16">
        <v>0</v>
      </c>
      <c r="K140" s="16">
        <v>0</v>
      </c>
      <c r="L140" s="16">
        <v>118800</v>
      </c>
      <c r="M140" s="17" t="s">
        <v>802</v>
      </c>
      <c r="N140" s="17" t="s">
        <v>774</v>
      </c>
      <c r="O140" s="17" t="s">
        <v>803</v>
      </c>
      <c r="P140" s="17" t="s">
        <v>446</v>
      </c>
      <c r="Q140" s="17" t="s">
        <v>27</v>
      </c>
      <c r="R140" s="17" t="s">
        <v>447</v>
      </c>
      <c r="S140" s="13" t="s">
        <v>804</v>
      </c>
      <c r="T140" s="18" t="s">
        <v>275</v>
      </c>
      <c r="U140" s="19"/>
      <c r="V140" s="19"/>
      <c r="W140" s="19"/>
      <c r="X140" s="20"/>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21"/>
    </row>
    <row r="141" spans="1:84" ht="80.150000000000006" customHeight="1" x14ac:dyDescent="0.25">
      <c r="A141" s="13" t="s">
        <v>21</v>
      </c>
      <c r="B141" s="13" t="s">
        <v>805</v>
      </c>
      <c r="C141" s="14"/>
      <c r="D141" s="15">
        <v>107797</v>
      </c>
      <c r="E141" s="16">
        <v>0</v>
      </c>
      <c r="F141" s="16">
        <v>0</v>
      </c>
      <c r="G141" s="16">
        <v>0</v>
      </c>
      <c r="H141" s="16">
        <v>0</v>
      </c>
      <c r="I141" s="16">
        <v>0</v>
      </c>
      <c r="J141" s="16">
        <v>0</v>
      </c>
      <c r="K141" s="16">
        <v>0</v>
      </c>
      <c r="L141" s="16">
        <v>107797</v>
      </c>
      <c r="M141" s="17" t="s">
        <v>806</v>
      </c>
      <c r="N141" s="17" t="s">
        <v>762</v>
      </c>
      <c r="O141" s="17" t="s">
        <v>807</v>
      </c>
      <c r="P141" s="17" t="s">
        <v>280</v>
      </c>
      <c r="Q141" s="17" t="s">
        <v>123</v>
      </c>
      <c r="R141" s="17" t="s">
        <v>173</v>
      </c>
      <c r="S141" s="13" t="s">
        <v>808</v>
      </c>
      <c r="T141" s="18" t="s">
        <v>275</v>
      </c>
      <c r="U141" s="19"/>
      <c r="V141" s="19"/>
      <c r="W141" s="19"/>
      <c r="X141" s="20"/>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21"/>
    </row>
    <row r="142" spans="1:84" ht="80.150000000000006" customHeight="1" x14ac:dyDescent="0.25">
      <c r="A142" s="13" t="s">
        <v>21</v>
      </c>
      <c r="B142" s="13" t="s">
        <v>809</v>
      </c>
      <c r="C142" s="14"/>
      <c r="D142" s="15">
        <v>103931.84</v>
      </c>
      <c r="E142" s="16">
        <v>0</v>
      </c>
      <c r="F142" s="16">
        <v>0</v>
      </c>
      <c r="G142" s="16">
        <v>0</v>
      </c>
      <c r="H142" s="16">
        <v>0</v>
      </c>
      <c r="I142" s="16">
        <v>0</v>
      </c>
      <c r="J142" s="16">
        <v>0</v>
      </c>
      <c r="K142" s="16">
        <v>0</v>
      </c>
      <c r="L142" s="16">
        <v>103931.84</v>
      </c>
      <c r="M142" s="17" t="s">
        <v>810</v>
      </c>
      <c r="N142" s="17" t="s">
        <v>278</v>
      </c>
      <c r="O142" s="17" t="s">
        <v>811</v>
      </c>
      <c r="P142" s="17" t="s">
        <v>280</v>
      </c>
      <c r="Q142" s="17" t="s">
        <v>123</v>
      </c>
      <c r="R142" s="17" t="s">
        <v>173</v>
      </c>
      <c r="S142" s="13" t="s">
        <v>812</v>
      </c>
      <c r="T142" s="18" t="s">
        <v>275</v>
      </c>
      <c r="U142" s="19"/>
      <c r="V142" s="19"/>
      <c r="W142" s="19"/>
      <c r="X142" s="20"/>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21"/>
    </row>
    <row r="143" spans="1:84" ht="80.150000000000006" customHeight="1" x14ac:dyDescent="0.25">
      <c r="A143" s="13" t="s">
        <v>21</v>
      </c>
      <c r="B143" s="13" t="s">
        <v>110</v>
      </c>
      <c r="C143" s="14"/>
      <c r="D143" s="15">
        <v>126342.3</v>
      </c>
      <c r="E143" s="16">
        <v>0</v>
      </c>
      <c r="F143" s="16">
        <v>37902.69</v>
      </c>
      <c r="G143" s="16">
        <v>0</v>
      </c>
      <c r="H143" s="16">
        <v>0</v>
      </c>
      <c r="I143" s="16">
        <v>0</v>
      </c>
      <c r="J143" s="16">
        <v>0</v>
      </c>
      <c r="K143" s="16">
        <v>88439.61</v>
      </c>
      <c r="L143" s="16">
        <v>0</v>
      </c>
      <c r="M143" s="17" t="s">
        <v>111</v>
      </c>
      <c r="N143" s="17" t="s">
        <v>112</v>
      </c>
      <c r="O143" s="17" t="s">
        <v>113</v>
      </c>
      <c r="P143" s="17" t="s">
        <v>39</v>
      </c>
      <c r="Q143" s="17" t="s">
        <v>27</v>
      </c>
      <c r="R143" s="17" t="s">
        <v>114</v>
      </c>
      <c r="S143" s="13" t="s">
        <v>813</v>
      </c>
      <c r="T143" s="18" t="s">
        <v>128</v>
      </c>
      <c r="U143" s="19"/>
      <c r="V143" s="23"/>
      <c r="W143" s="19"/>
      <c r="X143" s="20"/>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21"/>
    </row>
    <row r="144" spans="1:84" ht="80.150000000000006" customHeight="1" x14ac:dyDescent="0.25">
      <c r="A144" s="13" t="s">
        <v>21</v>
      </c>
      <c r="B144" s="13" t="s">
        <v>814</v>
      </c>
      <c r="C144" s="14"/>
      <c r="D144" s="15">
        <v>100000</v>
      </c>
      <c r="E144" s="16">
        <v>0</v>
      </c>
      <c r="F144" s="16">
        <v>0</v>
      </c>
      <c r="G144" s="16">
        <v>0</v>
      </c>
      <c r="H144" s="16">
        <v>0</v>
      </c>
      <c r="I144" s="16">
        <v>0</v>
      </c>
      <c r="J144" s="16">
        <v>0</v>
      </c>
      <c r="K144" s="16">
        <v>0</v>
      </c>
      <c r="L144" s="16">
        <v>100000</v>
      </c>
      <c r="M144" s="17" t="s">
        <v>815</v>
      </c>
      <c r="N144" s="17" t="s">
        <v>816</v>
      </c>
      <c r="O144" s="17" t="s">
        <v>817</v>
      </c>
      <c r="P144" s="17" t="s">
        <v>280</v>
      </c>
      <c r="Q144" s="17" t="s">
        <v>123</v>
      </c>
      <c r="R144" s="17" t="s">
        <v>281</v>
      </c>
      <c r="S144" s="13" t="s">
        <v>818</v>
      </c>
      <c r="T144" s="18" t="s">
        <v>275</v>
      </c>
      <c r="U144" s="19"/>
      <c r="V144" s="19"/>
      <c r="W144" s="19"/>
      <c r="X144" s="20"/>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21"/>
    </row>
    <row r="145" spans="1:84" ht="80.150000000000006" customHeight="1" x14ac:dyDescent="0.25">
      <c r="A145" s="13" t="s">
        <v>21</v>
      </c>
      <c r="B145" s="13" t="s">
        <v>819</v>
      </c>
      <c r="C145" s="14"/>
      <c r="D145" s="15">
        <v>95400</v>
      </c>
      <c r="E145" s="16">
        <v>0</v>
      </c>
      <c r="F145" s="16">
        <v>95400</v>
      </c>
      <c r="G145" s="16">
        <v>0</v>
      </c>
      <c r="H145" s="16">
        <v>0</v>
      </c>
      <c r="I145" s="16">
        <v>0</v>
      </c>
      <c r="J145" s="16">
        <v>0</v>
      </c>
      <c r="K145" s="16">
        <v>0</v>
      </c>
      <c r="L145" s="16">
        <v>0</v>
      </c>
      <c r="M145" s="17" t="s">
        <v>820</v>
      </c>
      <c r="N145" s="17" t="s">
        <v>821</v>
      </c>
      <c r="O145" s="17" t="s">
        <v>822</v>
      </c>
      <c r="P145" s="17" t="s">
        <v>823</v>
      </c>
      <c r="Q145" s="17" t="s">
        <v>642</v>
      </c>
      <c r="R145" s="17" t="s">
        <v>824</v>
      </c>
      <c r="S145" s="13" t="s">
        <v>825</v>
      </c>
      <c r="T145" s="18" t="s">
        <v>826</v>
      </c>
      <c r="U145" s="19"/>
      <c r="V145" s="19"/>
      <c r="W145" s="19"/>
      <c r="X145" s="20"/>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21"/>
    </row>
    <row r="146" spans="1:84" ht="80.150000000000006" customHeight="1" x14ac:dyDescent="0.25">
      <c r="A146" s="13" t="s">
        <v>21</v>
      </c>
      <c r="B146" s="13" t="s">
        <v>827</v>
      </c>
      <c r="C146" s="14"/>
      <c r="D146" s="15">
        <v>95161.8</v>
      </c>
      <c r="E146" s="16">
        <v>0</v>
      </c>
      <c r="F146" s="16">
        <v>95161.8</v>
      </c>
      <c r="G146" s="16">
        <v>0</v>
      </c>
      <c r="H146" s="16">
        <v>0</v>
      </c>
      <c r="I146" s="16">
        <v>0</v>
      </c>
      <c r="J146" s="16">
        <v>0</v>
      </c>
      <c r="K146" s="16">
        <v>0</v>
      </c>
      <c r="L146" s="16">
        <v>0</v>
      </c>
      <c r="M146" s="17" t="s">
        <v>828</v>
      </c>
      <c r="N146" s="17" t="s">
        <v>829</v>
      </c>
      <c r="O146" s="17" t="s">
        <v>830</v>
      </c>
      <c r="P146" s="17" t="s">
        <v>172</v>
      </c>
      <c r="Q146" s="17" t="s">
        <v>123</v>
      </c>
      <c r="R146" s="17" t="s">
        <v>173</v>
      </c>
      <c r="S146" s="13" t="s">
        <v>831</v>
      </c>
      <c r="T146" s="18" t="s">
        <v>832</v>
      </c>
      <c r="U146" s="19"/>
      <c r="V146" s="19"/>
      <c r="W146" s="19"/>
      <c r="X146" s="20"/>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21"/>
    </row>
    <row r="147" spans="1:84" ht="80.150000000000006" customHeight="1" x14ac:dyDescent="0.25">
      <c r="A147" s="13" t="s">
        <v>21</v>
      </c>
      <c r="B147" s="13" t="s">
        <v>833</v>
      </c>
      <c r="C147" s="14"/>
      <c r="D147" s="15">
        <v>95040</v>
      </c>
      <c r="E147" s="16">
        <v>0</v>
      </c>
      <c r="F147" s="16">
        <v>0</v>
      </c>
      <c r="G147" s="16">
        <v>0</v>
      </c>
      <c r="H147" s="16">
        <v>0</v>
      </c>
      <c r="I147" s="16">
        <v>0</v>
      </c>
      <c r="J147" s="16">
        <v>0</v>
      </c>
      <c r="K147" s="16">
        <v>0</v>
      </c>
      <c r="L147" s="16">
        <v>95040</v>
      </c>
      <c r="M147" s="17" t="s">
        <v>834</v>
      </c>
      <c r="N147" s="17" t="s">
        <v>278</v>
      </c>
      <c r="O147" s="17" t="s">
        <v>835</v>
      </c>
      <c r="P147" s="17" t="s">
        <v>280</v>
      </c>
      <c r="Q147" s="17" t="s">
        <v>123</v>
      </c>
      <c r="R147" s="17" t="s">
        <v>173</v>
      </c>
      <c r="S147" s="13" t="s">
        <v>836</v>
      </c>
      <c r="T147" s="18" t="s">
        <v>275</v>
      </c>
      <c r="U147" s="19"/>
      <c r="V147" s="19"/>
      <c r="W147" s="19"/>
      <c r="X147" s="20"/>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21"/>
    </row>
    <row r="148" spans="1:84" ht="80.150000000000006" customHeight="1" x14ac:dyDescent="0.25">
      <c r="A148" s="13" t="s">
        <v>21</v>
      </c>
      <c r="B148" s="13" t="s">
        <v>837</v>
      </c>
      <c r="C148" s="14"/>
      <c r="D148" s="15">
        <v>82922.3</v>
      </c>
      <c r="E148" s="16">
        <v>82922.3</v>
      </c>
      <c r="F148" s="16">
        <v>0</v>
      </c>
      <c r="G148" s="16">
        <v>0</v>
      </c>
      <c r="H148" s="16">
        <v>0</v>
      </c>
      <c r="I148" s="16">
        <v>0</v>
      </c>
      <c r="J148" s="16">
        <v>0</v>
      </c>
      <c r="K148" s="16">
        <v>0</v>
      </c>
      <c r="L148" s="16">
        <v>0</v>
      </c>
      <c r="M148" s="17" t="s">
        <v>838</v>
      </c>
      <c r="N148" s="17" t="s">
        <v>839</v>
      </c>
      <c r="O148" s="17" t="s">
        <v>840</v>
      </c>
      <c r="P148" s="17" t="s">
        <v>172</v>
      </c>
      <c r="Q148" s="17" t="s">
        <v>123</v>
      </c>
      <c r="R148" s="17" t="s">
        <v>173</v>
      </c>
      <c r="S148" s="13" t="s">
        <v>841</v>
      </c>
      <c r="T148" s="18" t="s">
        <v>842</v>
      </c>
      <c r="U148" s="19"/>
      <c r="V148" s="19"/>
      <c r="W148" s="19"/>
      <c r="X148" s="20"/>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21"/>
    </row>
    <row r="149" spans="1:84" ht="80.150000000000006" customHeight="1" x14ac:dyDescent="0.25">
      <c r="A149" s="13" t="s">
        <v>21</v>
      </c>
      <c r="B149" s="13" t="s">
        <v>843</v>
      </c>
      <c r="C149" s="14"/>
      <c r="D149" s="15">
        <v>93209.22</v>
      </c>
      <c r="E149" s="16">
        <v>0</v>
      </c>
      <c r="F149" s="16">
        <v>93209.22</v>
      </c>
      <c r="G149" s="16">
        <v>0</v>
      </c>
      <c r="H149" s="16">
        <v>0</v>
      </c>
      <c r="I149" s="16">
        <v>0</v>
      </c>
      <c r="J149" s="16">
        <v>0</v>
      </c>
      <c r="K149" s="16">
        <v>0</v>
      </c>
      <c r="L149" s="16">
        <v>0</v>
      </c>
      <c r="M149" s="17" t="s">
        <v>844</v>
      </c>
      <c r="N149" s="17" t="s">
        <v>845</v>
      </c>
      <c r="O149" s="17" t="s">
        <v>846</v>
      </c>
      <c r="P149" s="17" t="s">
        <v>847</v>
      </c>
      <c r="Q149" s="17" t="s">
        <v>27</v>
      </c>
      <c r="R149" s="17" t="s">
        <v>848</v>
      </c>
      <c r="S149" s="13" t="s">
        <v>849</v>
      </c>
      <c r="T149" s="18" t="s">
        <v>850</v>
      </c>
      <c r="U149" s="19"/>
      <c r="V149" s="19"/>
      <c r="W149" s="19"/>
      <c r="X149" s="20"/>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21"/>
    </row>
    <row r="150" spans="1:84" ht="80.150000000000006" customHeight="1" x14ac:dyDescent="0.25">
      <c r="A150" s="13" t="s">
        <v>21</v>
      </c>
      <c r="B150" s="13" t="s">
        <v>237</v>
      </c>
      <c r="C150" s="14"/>
      <c r="D150" s="15">
        <v>91136.320000000007</v>
      </c>
      <c r="E150" s="16">
        <v>0</v>
      </c>
      <c r="F150" s="16">
        <v>0</v>
      </c>
      <c r="G150" s="16">
        <v>0</v>
      </c>
      <c r="H150" s="16">
        <v>0</v>
      </c>
      <c r="I150" s="16">
        <v>91136.320000000007</v>
      </c>
      <c r="J150" s="16">
        <v>0</v>
      </c>
      <c r="K150" s="16">
        <v>0</v>
      </c>
      <c r="L150" s="16">
        <v>0</v>
      </c>
      <c r="M150" s="17" t="s">
        <v>238</v>
      </c>
      <c r="N150" s="17" t="s">
        <v>851</v>
      </c>
      <c r="O150" s="17" t="s">
        <v>852</v>
      </c>
      <c r="P150" s="17" t="s">
        <v>39</v>
      </c>
      <c r="Q150" s="17" t="s">
        <v>27</v>
      </c>
      <c r="R150" s="17" t="s">
        <v>853</v>
      </c>
      <c r="S150" s="13" t="s">
        <v>854</v>
      </c>
      <c r="T150" s="18" t="s">
        <v>243</v>
      </c>
      <c r="U150" s="19"/>
      <c r="V150" s="19"/>
      <c r="W150" s="19"/>
      <c r="X150" s="20"/>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21"/>
    </row>
    <row r="151" spans="1:84" ht="114" customHeight="1" x14ac:dyDescent="0.25">
      <c r="A151" s="13" t="s">
        <v>21</v>
      </c>
      <c r="B151" s="13" t="s">
        <v>855</v>
      </c>
      <c r="C151" s="14"/>
      <c r="D151" s="15">
        <v>80788.08</v>
      </c>
      <c r="E151" s="16">
        <v>0</v>
      </c>
      <c r="F151" s="16">
        <v>80788.08</v>
      </c>
      <c r="G151" s="16">
        <v>0</v>
      </c>
      <c r="H151" s="16">
        <v>0</v>
      </c>
      <c r="I151" s="16">
        <v>0</v>
      </c>
      <c r="J151" s="16">
        <v>0</v>
      </c>
      <c r="K151" s="16">
        <v>0</v>
      </c>
      <c r="L151" s="16">
        <v>0</v>
      </c>
      <c r="M151" s="17" t="s">
        <v>856</v>
      </c>
      <c r="N151" s="17" t="s">
        <v>857</v>
      </c>
      <c r="O151" s="17" t="s">
        <v>858</v>
      </c>
      <c r="P151" s="17" t="s">
        <v>39</v>
      </c>
      <c r="Q151" s="17" t="s">
        <v>27</v>
      </c>
      <c r="R151" s="17" t="s">
        <v>104</v>
      </c>
      <c r="S151" s="13" t="s">
        <v>859</v>
      </c>
      <c r="T151" s="18" t="s">
        <v>860</v>
      </c>
      <c r="U151" s="19"/>
      <c r="V151" s="19"/>
      <c r="W151" s="19"/>
      <c r="X151" s="20"/>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21"/>
    </row>
    <row r="152" spans="1:84" ht="80.150000000000006" customHeight="1" x14ac:dyDescent="0.25">
      <c r="A152" s="13" t="s">
        <v>21</v>
      </c>
      <c r="B152" s="13" t="s">
        <v>861</v>
      </c>
      <c r="C152" s="14"/>
      <c r="D152" s="15">
        <v>90000</v>
      </c>
      <c r="E152" s="16">
        <v>0</v>
      </c>
      <c r="F152" s="16">
        <v>0</v>
      </c>
      <c r="G152" s="16">
        <v>0</v>
      </c>
      <c r="H152" s="16">
        <v>0</v>
      </c>
      <c r="I152" s="16">
        <v>0</v>
      </c>
      <c r="J152" s="16">
        <v>0</v>
      </c>
      <c r="K152" s="16">
        <v>0</v>
      </c>
      <c r="L152" s="16">
        <v>90000</v>
      </c>
      <c r="M152" s="17" t="s">
        <v>862</v>
      </c>
      <c r="N152" s="17" t="s">
        <v>762</v>
      </c>
      <c r="O152" s="17" t="s">
        <v>863</v>
      </c>
      <c r="P152" s="17" t="s">
        <v>280</v>
      </c>
      <c r="Q152" s="17" t="s">
        <v>123</v>
      </c>
      <c r="R152" s="17" t="s">
        <v>281</v>
      </c>
      <c r="S152" s="13" t="s">
        <v>864</v>
      </c>
      <c r="T152" s="18" t="s">
        <v>275</v>
      </c>
      <c r="U152" s="19"/>
      <c r="V152" s="19"/>
      <c r="W152" s="19"/>
      <c r="X152" s="20"/>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21"/>
    </row>
    <row r="153" spans="1:84" ht="80.150000000000006" customHeight="1" x14ac:dyDescent="0.25">
      <c r="A153" s="13" t="s">
        <v>21</v>
      </c>
      <c r="B153" s="13" t="s">
        <v>865</v>
      </c>
      <c r="C153" s="14"/>
      <c r="D153" s="15">
        <v>89111.2</v>
      </c>
      <c r="E153" s="16">
        <v>0</v>
      </c>
      <c r="F153" s="16">
        <v>0</v>
      </c>
      <c r="G153" s="16">
        <v>0</v>
      </c>
      <c r="H153" s="16">
        <v>0</v>
      </c>
      <c r="I153" s="16">
        <v>0</v>
      </c>
      <c r="J153" s="16">
        <v>0</v>
      </c>
      <c r="K153" s="16">
        <v>0</v>
      </c>
      <c r="L153" s="16">
        <v>89111.2</v>
      </c>
      <c r="M153" s="17" t="s">
        <v>866</v>
      </c>
      <c r="N153" s="17" t="s">
        <v>774</v>
      </c>
      <c r="O153" s="17" t="s">
        <v>867</v>
      </c>
      <c r="P153" s="17" t="s">
        <v>280</v>
      </c>
      <c r="Q153" s="17" t="s">
        <v>123</v>
      </c>
      <c r="R153" s="17" t="s">
        <v>281</v>
      </c>
      <c r="S153" s="13" t="s">
        <v>868</v>
      </c>
      <c r="T153" s="18" t="s">
        <v>275</v>
      </c>
      <c r="U153" s="19"/>
      <c r="V153" s="19"/>
      <c r="W153" s="19"/>
      <c r="X153" s="20"/>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21"/>
    </row>
    <row r="154" spans="1:84" ht="80.150000000000006" customHeight="1" x14ac:dyDescent="0.25">
      <c r="A154" s="13" t="s">
        <v>21</v>
      </c>
      <c r="B154" s="13" t="s">
        <v>869</v>
      </c>
      <c r="C154" s="14"/>
      <c r="D154" s="15">
        <v>83692.639999999999</v>
      </c>
      <c r="E154" s="16">
        <v>0</v>
      </c>
      <c r="F154" s="16">
        <v>0</v>
      </c>
      <c r="G154" s="16">
        <v>0</v>
      </c>
      <c r="H154" s="16">
        <v>0</v>
      </c>
      <c r="I154" s="16">
        <v>0</v>
      </c>
      <c r="J154" s="16">
        <v>0</v>
      </c>
      <c r="K154" s="16">
        <v>0</v>
      </c>
      <c r="L154" s="16">
        <v>83692.639999999999</v>
      </c>
      <c r="M154" s="17" t="s">
        <v>870</v>
      </c>
      <c r="N154" s="17" t="s">
        <v>774</v>
      </c>
      <c r="O154" s="17" t="s">
        <v>871</v>
      </c>
      <c r="P154" s="17" t="s">
        <v>446</v>
      </c>
      <c r="Q154" s="17" t="s">
        <v>27</v>
      </c>
      <c r="R154" s="17" t="s">
        <v>447</v>
      </c>
      <c r="S154" s="13" t="s">
        <v>872</v>
      </c>
      <c r="T154" s="18" t="s">
        <v>275</v>
      </c>
      <c r="U154" s="19"/>
      <c r="V154" s="19"/>
      <c r="W154" s="19"/>
      <c r="X154" s="20"/>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21"/>
    </row>
    <row r="155" spans="1:84" ht="80.150000000000006" customHeight="1" x14ac:dyDescent="0.25">
      <c r="A155" s="13" t="s">
        <v>21</v>
      </c>
      <c r="B155" s="13" t="s">
        <v>873</v>
      </c>
      <c r="C155" s="14"/>
      <c r="D155" s="15">
        <v>74079.399999999994</v>
      </c>
      <c r="E155" s="16">
        <v>0</v>
      </c>
      <c r="F155" s="16">
        <v>0</v>
      </c>
      <c r="G155" s="16">
        <v>0</v>
      </c>
      <c r="H155" s="16">
        <v>0</v>
      </c>
      <c r="I155" s="16">
        <v>0</v>
      </c>
      <c r="J155" s="16">
        <v>0</v>
      </c>
      <c r="K155" s="16">
        <v>0</v>
      </c>
      <c r="L155" s="16">
        <v>74079.399999999994</v>
      </c>
      <c r="M155" s="17" t="s">
        <v>874</v>
      </c>
      <c r="N155" s="17" t="s">
        <v>762</v>
      </c>
      <c r="O155" s="17" t="s">
        <v>875</v>
      </c>
      <c r="P155" s="17" t="s">
        <v>280</v>
      </c>
      <c r="Q155" s="17" t="s">
        <v>123</v>
      </c>
      <c r="R155" s="17" t="s">
        <v>281</v>
      </c>
      <c r="S155" s="13" t="s">
        <v>876</v>
      </c>
      <c r="T155" s="18" t="s">
        <v>275</v>
      </c>
      <c r="U155" s="19"/>
      <c r="V155" s="19"/>
      <c r="W155" s="19"/>
      <c r="X155" s="20"/>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21"/>
    </row>
    <row r="156" spans="1:84" ht="80.150000000000006" customHeight="1" x14ac:dyDescent="0.25">
      <c r="A156" s="13" t="s">
        <v>21</v>
      </c>
      <c r="B156" s="13" t="s">
        <v>877</v>
      </c>
      <c r="C156" s="14"/>
      <c r="D156" s="15">
        <v>73754.55</v>
      </c>
      <c r="E156" s="16">
        <v>0</v>
      </c>
      <c r="F156" s="16">
        <v>0</v>
      </c>
      <c r="G156" s="16">
        <v>0</v>
      </c>
      <c r="H156" s="16">
        <v>0</v>
      </c>
      <c r="I156" s="16">
        <v>0</v>
      </c>
      <c r="J156" s="16">
        <v>0</v>
      </c>
      <c r="K156" s="16">
        <v>0</v>
      </c>
      <c r="L156" s="16">
        <v>73754.55</v>
      </c>
      <c r="M156" s="17" t="s">
        <v>878</v>
      </c>
      <c r="N156" s="17" t="s">
        <v>774</v>
      </c>
      <c r="O156" s="17" t="s">
        <v>879</v>
      </c>
      <c r="P156" s="17" t="s">
        <v>280</v>
      </c>
      <c r="Q156" s="17" t="s">
        <v>123</v>
      </c>
      <c r="R156" s="17" t="s">
        <v>173</v>
      </c>
      <c r="S156" s="13" t="s">
        <v>880</v>
      </c>
      <c r="T156" s="18" t="s">
        <v>275</v>
      </c>
      <c r="U156" s="19"/>
      <c r="V156" s="19"/>
      <c r="W156" s="19"/>
      <c r="X156" s="20"/>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21"/>
    </row>
    <row r="157" spans="1:84" ht="80.150000000000006" customHeight="1" x14ac:dyDescent="0.25">
      <c r="A157" s="13" t="s">
        <v>21</v>
      </c>
      <c r="B157" s="13" t="s">
        <v>692</v>
      </c>
      <c r="C157" s="14"/>
      <c r="D157" s="15">
        <v>73693.850000000006</v>
      </c>
      <c r="E157" s="16">
        <v>0</v>
      </c>
      <c r="F157" s="16">
        <v>0</v>
      </c>
      <c r="G157" s="16">
        <v>0</v>
      </c>
      <c r="H157" s="16">
        <v>0</v>
      </c>
      <c r="I157" s="16">
        <v>0</v>
      </c>
      <c r="J157" s="16">
        <v>73693.850000000006</v>
      </c>
      <c r="K157" s="16">
        <v>0</v>
      </c>
      <c r="L157" s="16">
        <v>0</v>
      </c>
      <c r="M157" s="17" t="s">
        <v>693</v>
      </c>
      <c r="N157" s="22" t="s">
        <v>694</v>
      </c>
      <c r="O157" s="17" t="s">
        <v>695</v>
      </c>
      <c r="P157" s="17" t="s">
        <v>39</v>
      </c>
      <c r="Q157" s="17" t="s">
        <v>27</v>
      </c>
      <c r="R157" s="17" t="s">
        <v>696</v>
      </c>
      <c r="S157" s="13" t="s">
        <v>881</v>
      </c>
      <c r="T157" s="18" t="s">
        <v>698</v>
      </c>
      <c r="U157" s="19"/>
      <c r="V157" s="19"/>
      <c r="W157" s="19"/>
      <c r="X157" s="20"/>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21"/>
    </row>
    <row r="158" spans="1:84" ht="80.150000000000006" customHeight="1" x14ac:dyDescent="0.25">
      <c r="A158" s="13" t="s">
        <v>21</v>
      </c>
      <c r="B158" s="13" t="s">
        <v>882</v>
      </c>
      <c r="C158" s="14"/>
      <c r="D158" s="15">
        <v>73000</v>
      </c>
      <c r="E158" s="16">
        <v>0</v>
      </c>
      <c r="F158" s="16">
        <v>0</v>
      </c>
      <c r="G158" s="16">
        <v>0</v>
      </c>
      <c r="H158" s="16">
        <v>0</v>
      </c>
      <c r="I158" s="16">
        <v>0</v>
      </c>
      <c r="J158" s="16">
        <v>0</v>
      </c>
      <c r="K158" s="16">
        <v>0</v>
      </c>
      <c r="L158" s="16">
        <v>73000</v>
      </c>
      <c r="M158" s="17" t="s">
        <v>883</v>
      </c>
      <c r="N158" s="17" t="s">
        <v>774</v>
      </c>
      <c r="O158" s="17" t="s">
        <v>884</v>
      </c>
      <c r="P158" s="17" t="s">
        <v>885</v>
      </c>
      <c r="Q158" s="17" t="s">
        <v>27</v>
      </c>
      <c r="R158" s="17" t="s">
        <v>886</v>
      </c>
      <c r="S158" s="13" t="s">
        <v>887</v>
      </c>
      <c r="T158" s="18" t="s">
        <v>275</v>
      </c>
      <c r="U158" s="19"/>
      <c r="V158" s="19"/>
      <c r="W158" s="19"/>
      <c r="X158" s="20"/>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21"/>
    </row>
    <row r="159" spans="1:84" ht="80.150000000000006" customHeight="1" x14ac:dyDescent="0.25">
      <c r="A159" s="13" t="s">
        <v>21</v>
      </c>
      <c r="B159" s="13" t="s">
        <v>888</v>
      </c>
      <c r="C159" s="14"/>
      <c r="D159" s="15">
        <v>72682.429999999993</v>
      </c>
      <c r="E159" s="16">
        <v>0</v>
      </c>
      <c r="F159" s="16">
        <v>0</v>
      </c>
      <c r="G159" s="16">
        <v>0</v>
      </c>
      <c r="H159" s="16">
        <v>0</v>
      </c>
      <c r="I159" s="16">
        <v>0</v>
      </c>
      <c r="J159" s="16">
        <v>0</v>
      </c>
      <c r="K159" s="16">
        <v>0</v>
      </c>
      <c r="L159" s="16">
        <v>72682.429999999993</v>
      </c>
      <c r="M159" s="17" t="s">
        <v>889</v>
      </c>
      <c r="N159" s="17" t="s">
        <v>762</v>
      </c>
      <c r="O159" s="17" t="s">
        <v>890</v>
      </c>
      <c r="P159" s="17" t="s">
        <v>280</v>
      </c>
      <c r="Q159" s="17" t="s">
        <v>123</v>
      </c>
      <c r="R159" s="17" t="s">
        <v>173</v>
      </c>
      <c r="S159" s="13" t="s">
        <v>891</v>
      </c>
      <c r="T159" s="18" t="s">
        <v>275</v>
      </c>
      <c r="U159" s="19"/>
      <c r="V159" s="19"/>
      <c r="W159" s="19"/>
      <c r="X159" s="20"/>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21"/>
    </row>
    <row r="160" spans="1:84" ht="80.150000000000006" customHeight="1" x14ac:dyDescent="0.25">
      <c r="A160" s="13" t="s">
        <v>21</v>
      </c>
      <c r="B160" s="13" t="s">
        <v>892</v>
      </c>
      <c r="C160" s="14"/>
      <c r="D160" s="15">
        <v>72682.429999999993</v>
      </c>
      <c r="E160" s="16">
        <v>0</v>
      </c>
      <c r="F160" s="16">
        <v>0</v>
      </c>
      <c r="G160" s="16">
        <v>0</v>
      </c>
      <c r="H160" s="16">
        <v>0</v>
      </c>
      <c r="I160" s="16">
        <v>0</v>
      </c>
      <c r="J160" s="16">
        <v>0</v>
      </c>
      <c r="K160" s="16">
        <v>0</v>
      </c>
      <c r="L160" s="16">
        <v>72682.429999999993</v>
      </c>
      <c r="M160" s="17" t="s">
        <v>893</v>
      </c>
      <c r="N160" s="17" t="s">
        <v>762</v>
      </c>
      <c r="O160" s="17" t="s">
        <v>894</v>
      </c>
      <c r="P160" s="17" t="s">
        <v>280</v>
      </c>
      <c r="Q160" s="17" t="s">
        <v>123</v>
      </c>
      <c r="R160" s="17" t="s">
        <v>173</v>
      </c>
      <c r="S160" s="13" t="s">
        <v>895</v>
      </c>
      <c r="T160" s="18" t="s">
        <v>275</v>
      </c>
      <c r="U160" s="19"/>
      <c r="V160" s="19"/>
      <c r="W160" s="19"/>
      <c r="X160" s="20"/>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21"/>
    </row>
    <row r="161" spans="1:84" ht="80.150000000000006" customHeight="1" x14ac:dyDescent="0.25">
      <c r="A161" s="13" t="s">
        <v>21</v>
      </c>
      <c r="B161" s="13" t="s">
        <v>419</v>
      </c>
      <c r="C161" s="14"/>
      <c r="D161" s="15">
        <v>27627.31</v>
      </c>
      <c r="E161" s="16">
        <v>0</v>
      </c>
      <c r="F161" s="16">
        <v>27627.31</v>
      </c>
      <c r="G161" s="16">
        <v>0</v>
      </c>
      <c r="H161" s="16">
        <v>0</v>
      </c>
      <c r="I161" s="16">
        <v>0</v>
      </c>
      <c r="J161" s="16">
        <v>0</v>
      </c>
      <c r="K161" s="16">
        <v>0</v>
      </c>
      <c r="L161" s="16">
        <v>0</v>
      </c>
      <c r="M161" s="17" t="s">
        <v>420</v>
      </c>
      <c r="N161" s="17" t="s">
        <v>896</v>
      </c>
      <c r="O161" s="17" t="s">
        <v>897</v>
      </c>
      <c r="P161" s="17" t="s">
        <v>898</v>
      </c>
      <c r="Q161" s="17" t="s">
        <v>642</v>
      </c>
      <c r="R161" s="17" t="s">
        <v>899</v>
      </c>
      <c r="S161" s="13" t="s">
        <v>900</v>
      </c>
      <c r="T161" s="18" t="s">
        <v>901</v>
      </c>
      <c r="U161" s="19"/>
      <c r="V161" s="19"/>
      <c r="W161" s="19"/>
      <c r="X161" s="20"/>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21"/>
    </row>
    <row r="162" spans="1:84" ht="80.150000000000006" customHeight="1" x14ac:dyDescent="0.25">
      <c r="A162" s="13" t="s">
        <v>21</v>
      </c>
      <c r="B162" s="13" t="s">
        <v>902</v>
      </c>
      <c r="C162" s="14"/>
      <c r="D162" s="15">
        <v>65593.64</v>
      </c>
      <c r="E162" s="16">
        <v>0</v>
      </c>
      <c r="F162" s="16">
        <v>0</v>
      </c>
      <c r="G162" s="16">
        <v>0</v>
      </c>
      <c r="H162" s="16">
        <v>0</v>
      </c>
      <c r="I162" s="16">
        <v>0</v>
      </c>
      <c r="J162" s="16">
        <v>0</v>
      </c>
      <c r="K162" s="16">
        <v>0</v>
      </c>
      <c r="L162" s="16">
        <v>65593.64</v>
      </c>
      <c r="M162" s="17" t="s">
        <v>903</v>
      </c>
      <c r="N162" s="22" t="s">
        <v>904</v>
      </c>
      <c r="O162" s="17" t="s">
        <v>905</v>
      </c>
      <c r="P162" s="17" t="s">
        <v>280</v>
      </c>
      <c r="Q162" s="17" t="s">
        <v>123</v>
      </c>
      <c r="R162" s="17" t="s">
        <v>173</v>
      </c>
      <c r="S162" s="13" t="s">
        <v>906</v>
      </c>
      <c r="T162" s="18" t="s">
        <v>275</v>
      </c>
      <c r="U162" s="19"/>
      <c r="V162" s="19"/>
      <c r="W162" s="19"/>
      <c r="X162" s="20"/>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21"/>
    </row>
    <row r="163" spans="1:84" ht="80.150000000000006" customHeight="1" x14ac:dyDescent="0.25">
      <c r="A163" s="13" t="s">
        <v>21</v>
      </c>
      <c r="B163" s="13" t="s">
        <v>907</v>
      </c>
      <c r="C163" s="14"/>
      <c r="D163" s="15">
        <v>65126.6</v>
      </c>
      <c r="E163" s="16">
        <v>0</v>
      </c>
      <c r="F163" s="16">
        <v>0</v>
      </c>
      <c r="G163" s="16">
        <v>0</v>
      </c>
      <c r="H163" s="16">
        <v>0</v>
      </c>
      <c r="I163" s="16">
        <v>0</v>
      </c>
      <c r="J163" s="16">
        <v>0</v>
      </c>
      <c r="K163" s="16">
        <v>0</v>
      </c>
      <c r="L163" s="16">
        <v>65126.6</v>
      </c>
      <c r="M163" s="17" t="s">
        <v>908</v>
      </c>
      <c r="N163" s="17" t="s">
        <v>762</v>
      </c>
      <c r="O163" s="17" t="s">
        <v>909</v>
      </c>
      <c r="P163" s="17" t="s">
        <v>280</v>
      </c>
      <c r="Q163" s="17" t="s">
        <v>123</v>
      </c>
      <c r="R163" s="17" t="s">
        <v>173</v>
      </c>
      <c r="S163" s="13" t="s">
        <v>910</v>
      </c>
      <c r="T163" s="18" t="s">
        <v>275</v>
      </c>
      <c r="U163" s="19"/>
      <c r="V163" s="19"/>
      <c r="W163" s="19"/>
      <c r="X163" s="20"/>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21"/>
    </row>
    <row r="164" spans="1:84" ht="80.150000000000006" customHeight="1" x14ac:dyDescent="0.25">
      <c r="A164" s="13" t="s">
        <v>21</v>
      </c>
      <c r="B164" s="13" t="s">
        <v>911</v>
      </c>
      <c r="C164" s="14"/>
      <c r="D164" s="15">
        <v>60443.4</v>
      </c>
      <c r="E164" s="16">
        <v>0</v>
      </c>
      <c r="F164" s="16">
        <v>0</v>
      </c>
      <c r="G164" s="16">
        <v>0</v>
      </c>
      <c r="H164" s="16">
        <v>0</v>
      </c>
      <c r="I164" s="16">
        <v>0</v>
      </c>
      <c r="J164" s="16">
        <v>0</v>
      </c>
      <c r="K164" s="16">
        <v>0</v>
      </c>
      <c r="L164" s="16">
        <v>60443.4</v>
      </c>
      <c r="M164" s="17" t="s">
        <v>912</v>
      </c>
      <c r="N164" s="17" t="s">
        <v>762</v>
      </c>
      <c r="O164" s="17" t="s">
        <v>913</v>
      </c>
      <c r="P164" s="17" t="s">
        <v>280</v>
      </c>
      <c r="Q164" s="17" t="s">
        <v>123</v>
      </c>
      <c r="R164" s="17" t="s">
        <v>173</v>
      </c>
      <c r="S164" s="13" t="s">
        <v>914</v>
      </c>
      <c r="T164" s="18" t="s">
        <v>275</v>
      </c>
      <c r="U164" s="19"/>
      <c r="V164" s="19"/>
      <c r="W164" s="19"/>
      <c r="X164" s="20"/>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21"/>
    </row>
    <row r="165" spans="1:84" ht="80.150000000000006" customHeight="1" x14ac:dyDescent="0.25">
      <c r="A165" s="13" t="s">
        <v>21</v>
      </c>
      <c r="B165" s="13" t="s">
        <v>915</v>
      </c>
      <c r="C165" s="14"/>
      <c r="D165" s="15">
        <v>59932.51</v>
      </c>
      <c r="E165" s="16">
        <v>0</v>
      </c>
      <c r="F165" s="16">
        <v>0</v>
      </c>
      <c r="G165" s="16">
        <v>0</v>
      </c>
      <c r="H165" s="16">
        <v>0</v>
      </c>
      <c r="I165" s="16">
        <v>0</v>
      </c>
      <c r="J165" s="16">
        <v>0</v>
      </c>
      <c r="K165" s="16">
        <v>0</v>
      </c>
      <c r="L165" s="16">
        <v>59932.51</v>
      </c>
      <c r="M165" s="17" t="s">
        <v>916</v>
      </c>
      <c r="N165" s="22" t="s">
        <v>904</v>
      </c>
      <c r="O165" s="17" t="s">
        <v>917</v>
      </c>
      <c r="P165" s="17" t="s">
        <v>280</v>
      </c>
      <c r="Q165" s="17" t="s">
        <v>123</v>
      </c>
      <c r="R165" s="17" t="s">
        <v>173</v>
      </c>
      <c r="S165" s="13" t="s">
        <v>918</v>
      </c>
      <c r="T165" s="18" t="s">
        <v>275</v>
      </c>
      <c r="U165" s="19"/>
      <c r="V165" s="19"/>
      <c r="W165" s="19"/>
      <c r="X165" s="20"/>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21"/>
    </row>
    <row r="166" spans="1:84" ht="80.150000000000006" customHeight="1" x14ac:dyDescent="0.25">
      <c r="A166" s="13" t="s">
        <v>21</v>
      </c>
      <c r="B166" s="13" t="s">
        <v>919</v>
      </c>
      <c r="C166" s="14"/>
      <c r="D166" s="15">
        <v>57367.72</v>
      </c>
      <c r="E166" s="16">
        <v>0</v>
      </c>
      <c r="F166" s="16">
        <v>57367.72</v>
      </c>
      <c r="G166" s="16">
        <v>0</v>
      </c>
      <c r="H166" s="16">
        <v>0</v>
      </c>
      <c r="I166" s="16">
        <v>0</v>
      </c>
      <c r="J166" s="16">
        <v>0</v>
      </c>
      <c r="K166" s="16">
        <v>0</v>
      </c>
      <c r="L166" s="16">
        <v>0</v>
      </c>
      <c r="M166" s="17" t="s">
        <v>920</v>
      </c>
      <c r="N166" s="17" t="s">
        <v>921</v>
      </c>
      <c r="O166" s="17" t="s">
        <v>922</v>
      </c>
      <c r="P166" s="17" t="s">
        <v>923</v>
      </c>
      <c r="Q166" s="17" t="s">
        <v>27</v>
      </c>
      <c r="R166" s="17" t="s">
        <v>924</v>
      </c>
      <c r="S166" s="13" t="s">
        <v>925</v>
      </c>
      <c r="T166" s="18" t="s">
        <v>926</v>
      </c>
      <c r="U166" s="19"/>
      <c r="V166" s="19"/>
      <c r="W166" s="19"/>
      <c r="X166" s="20"/>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21"/>
    </row>
    <row r="167" spans="1:84" ht="80.150000000000006" customHeight="1" x14ac:dyDescent="0.25">
      <c r="A167" s="13" t="s">
        <v>21</v>
      </c>
      <c r="B167" s="13" t="s">
        <v>927</v>
      </c>
      <c r="C167" s="14"/>
      <c r="D167" s="15">
        <v>54919.26</v>
      </c>
      <c r="E167" s="16">
        <v>0</v>
      </c>
      <c r="F167" s="16">
        <v>0</v>
      </c>
      <c r="G167" s="16">
        <v>0</v>
      </c>
      <c r="H167" s="16">
        <v>0</v>
      </c>
      <c r="I167" s="16">
        <v>0</v>
      </c>
      <c r="J167" s="16">
        <v>0</v>
      </c>
      <c r="K167" s="16">
        <v>0</v>
      </c>
      <c r="L167" s="16">
        <v>54919.26</v>
      </c>
      <c r="M167" s="17" t="s">
        <v>928</v>
      </c>
      <c r="N167" s="17" t="s">
        <v>762</v>
      </c>
      <c r="O167" s="17" t="s">
        <v>909</v>
      </c>
      <c r="P167" s="17" t="s">
        <v>280</v>
      </c>
      <c r="Q167" s="17" t="s">
        <v>123</v>
      </c>
      <c r="R167" s="17" t="s">
        <v>173</v>
      </c>
      <c r="S167" s="13" t="s">
        <v>929</v>
      </c>
      <c r="T167" s="18" t="s">
        <v>275</v>
      </c>
      <c r="U167" s="19"/>
      <c r="V167" s="19"/>
      <c r="W167" s="19"/>
      <c r="X167" s="20"/>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21"/>
    </row>
    <row r="168" spans="1:84" ht="80.150000000000006" customHeight="1" x14ac:dyDescent="0.25">
      <c r="A168" s="13" t="s">
        <v>21</v>
      </c>
      <c r="B168" s="13" t="s">
        <v>930</v>
      </c>
      <c r="C168" s="14"/>
      <c r="D168" s="15">
        <v>54753.490000000005</v>
      </c>
      <c r="E168" s="16">
        <v>0</v>
      </c>
      <c r="F168" s="16">
        <v>0</v>
      </c>
      <c r="G168" s="16">
        <v>0</v>
      </c>
      <c r="H168" s="16">
        <v>0</v>
      </c>
      <c r="I168" s="16">
        <v>54753.490000000005</v>
      </c>
      <c r="J168" s="16">
        <v>0</v>
      </c>
      <c r="K168" s="16">
        <v>0</v>
      </c>
      <c r="L168" s="16">
        <v>0</v>
      </c>
      <c r="M168" s="17" t="s">
        <v>334</v>
      </c>
      <c r="N168" s="17" t="s">
        <v>931</v>
      </c>
      <c r="O168" s="17" t="s">
        <v>932</v>
      </c>
      <c r="P168" s="17" t="s">
        <v>39</v>
      </c>
      <c r="Q168" s="17" t="s">
        <v>27</v>
      </c>
      <c r="R168" s="17" t="s">
        <v>337</v>
      </c>
      <c r="S168" s="13" t="s">
        <v>933</v>
      </c>
      <c r="T168" s="18" t="s">
        <v>934</v>
      </c>
      <c r="U168" s="19"/>
      <c r="V168" s="19"/>
      <c r="W168" s="19"/>
      <c r="X168" s="20"/>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21"/>
    </row>
    <row r="169" spans="1:84" ht="80.150000000000006" customHeight="1" x14ac:dyDescent="0.25">
      <c r="A169" s="13" t="s">
        <v>21</v>
      </c>
      <c r="B169" s="13" t="s">
        <v>935</v>
      </c>
      <c r="C169" s="14"/>
      <c r="D169" s="15">
        <v>53943.22</v>
      </c>
      <c r="E169" s="16">
        <v>0</v>
      </c>
      <c r="F169" s="16">
        <v>53943.22</v>
      </c>
      <c r="G169" s="16">
        <v>0</v>
      </c>
      <c r="H169" s="16">
        <v>0</v>
      </c>
      <c r="I169" s="16">
        <v>0</v>
      </c>
      <c r="J169" s="16">
        <v>0</v>
      </c>
      <c r="K169" s="16">
        <v>0</v>
      </c>
      <c r="L169" s="16">
        <v>0</v>
      </c>
      <c r="M169" s="17" t="s">
        <v>936</v>
      </c>
      <c r="N169" s="17" t="s">
        <v>937</v>
      </c>
      <c r="O169" s="17" t="s">
        <v>938</v>
      </c>
      <c r="P169" s="17" t="s">
        <v>939</v>
      </c>
      <c r="Q169" s="17" t="s">
        <v>27</v>
      </c>
      <c r="R169" s="17" t="s">
        <v>940</v>
      </c>
      <c r="S169" s="13" t="s">
        <v>941</v>
      </c>
      <c r="T169" s="18" t="s">
        <v>942</v>
      </c>
      <c r="U169" s="19"/>
      <c r="V169" s="19"/>
      <c r="W169" s="19"/>
      <c r="X169" s="20"/>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21"/>
    </row>
    <row r="170" spans="1:84" ht="80.150000000000006" customHeight="1" x14ac:dyDescent="0.25">
      <c r="A170" s="13" t="s">
        <v>21</v>
      </c>
      <c r="B170" s="13" t="s">
        <v>943</v>
      </c>
      <c r="C170" s="14"/>
      <c r="D170" s="15">
        <v>50000</v>
      </c>
      <c r="E170" s="16">
        <v>0</v>
      </c>
      <c r="F170" s="16">
        <v>0</v>
      </c>
      <c r="G170" s="16">
        <v>0</v>
      </c>
      <c r="H170" s="16">
        <v>0</v>
      </c>
      <c r="I170" s="16">
        <v>0</v>
      </c>
      <c r="J170" s="16">
        <v>0</v>
      </c>
      <c r="K170" s="16">
        <v>0</v>
      </c>
      <c r="L170" s="16">
        <v>50000</v>
      </c>
      <c r="M170" s="17" t="s">
        <v>944</v>
      </c>
      <c r="N170" s="17" t="s">
        <v>816</v>
      </c>
      <c r="O170" s="17" t="s">
        <v>945</v>
      </c>
      <c r="P170" s="17" t="s">
        <v>497</v>
      </c>
      <c r="Q170" s="17" t="s">
        <v>27</v>
      </c>
      <c r="R170" s="17" t="s">
        <v>498</v>
      </c>
      <c r="S170" s="13" t="s">
        <v>946</v>
      </c>
      <c r="T170" s="18" t="s">
        <v>275</v>
      </c>
      <c r="U170" s="19"/>
      <c r="V170" s="19"/>
      <c r="W170" s="19"/>
      <c r="X170" s="20"/>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21"/>
    </row>
    <row r="171" spans="1:84" ht="80.150000000000006" customHeight="1" x14ac:dyDescent="0.25">
      <c r="A171" s="13" t="s">
        <v>21</v>
      </c>
      <c r="B171" s="13" t="s">
        <v>947</v>
      </c>
      <c r="C171" s="14"/>
      <c r="D171" s="15">
        <v>49500</v>
      </c>
      <c r="E171" s="16">
        <v>0</v>
      </c>
      <c r="F171" s="16">
        <v>49500</v>
      </c>
      <c r="G171" s="16">
        <v>0</v>
      </c>
      <c r="H171" s="16">
        <v>0</v>
      </c>
      <c r="I171" s="16">
        <v>0</v>
      </c>
      <c r="J171" s="16">
        <v>0</v>
      </c>
      <c r="K171" s="16">
        <v>0</v>
      </c>
      <c r="L171" s="16">
        <v>0</v>
      </c>
      <c r="M171" s="17" t="s">
        <v>948</v>
      </c>
      <c r="N171" s="17" t="s">
        <v>949</v>
      </c>
      <c r="O171" s="17" t="s">
        <v>950</v>
      </c>
      <c r="P171" s="17" t="s">
        <v>951</v>
      </c>
      <c r="Q171" s="17" t="s">
        <v>952</v>
      </c>
      <c r="R171" s="17" t="s">
        <v>953</v>
      </c>
      <c r="S171" s="13" t="s">
        <v>954</v>
      </c>
      <c r="T171" s="18">
        <v>44765</v>
      </c>
      <c r="U171" s="19"/>
      <c r="V171" s="19"/>
      <c r="W171" s="19"/>
      <c r="X171" s="20"/>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21"/>
    </row>
    <row r="172" spans="1:84" ht="80.150000000000006" customHeight="1" x14ac:dyDescent="0.25">
      <c r="A172" s="13" t="s">
        <v>21</v>
      </c>
      <c r="B172" s="13" t="s">
        <v>955</v>
      </c>
      <c r="C172" s="14"/>
      <c r="D172" s="15">
        <v>48122.55</v>
      </c>
      <c r="E172" s="16">
        <v>0</v>
      </c>
      <c r="F172" s="16">
        <v>0</v>
      </c>
      <c r="G172" s="16">
        <v>0</v>
      </c>
      <c r="H172" s="16">
        <v>0</v>
      </c>
      <c r="I172" s="16">
        <v>0</v>
      </c>
      <c r="J172" s="16">
        <v>0</v>
      </c>
      <c r="K172" s="16">
        <v>0</v>
      </c>
      <c r="L172" s="16">
        <v>48122.55</v>
      </c>
      <c r="M172" s="17" t="s">
        <v>956</v>
      </c>
      <c r="N172" s="17" t="s">
        <v>762</v>
      </c>
      <c r="O172" s="17" t="s">
        <v>957</v>
      </c>
      <c r="P172" s="17" t="s">
        <v>280</v>
      </c>
      <c r="Q172" s="17" t="s">
        <v>123</v>
      </c>
      <c r="R172" s="17" t="s">
        <v>173</v>
      </c>
      <c r="S172" s="13" t="s">
        <v>958</v>
      </c>
      <c r="T172" s="18" t="s">
        <v>275</v>
      </c>
      <c r="U172" s="19"/>
      <c r="V172" s="19"/>
      <c r="W172" s="19"/>
      <c r="X172" s="20"/>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21"/>
    </row>
    <row r="173" spans="1:84" ht="80.150000000000006" customHeight="1" x14ac:dyDescent="0.25">
      <c r="A173" s="13" t="s">
        <v>21</v>
      </c>
      <c r="B173" s="13" t="s">
        <v>959</v>
      </c>
      <c r="C173" s="14"/>
      <c r="D173" s="15">
        <v>46604.61</v>
      </c>
      <c r="E173" s="16">
        <v>0</v>
      </c>
      <c r="F173" s="16">
        <v>46604.61</v>
      </c>
      <c r="G173" s="16">
        <v>0</v>
      </c>
      <c r="H173" s="16">
        <v>0</v>
      </c>
      <c r="I173" s="16">
        <v>0</v>
      </c>
      <c r="J173" s="16">
        <v>0</v>
      </c>
      <c r="K173" s="16">
        <v>0</v>
      </c>
      <c r="L173" s="16">
        <v>0</v>
      </c>
      <c r="M173" s="17" t="s">
        <v>960</v>
      </c>
      <c r="N173" s="17" t="s">
        <v>961</v>
      </c>
      <c r="O173" s="17" t="s">
        <v>962</v>
      </c>
      <c r="P173" s="17" t="s">
        <v>847</v>
      </c>
      <c r="Q173" s="17" t="s">
        <v>27</v>
      </c>
      <c r="R173" s="17" t="s">
        <v>848</v>
      </c>
      <c r="S173" s="13" t="s">
        <v>963</v>
      </c>
      <c r="T173" s="18">
        <v>44756</v>
      </c>
      <c r="U173" s="19"/>
      <c r="V173" s="19"/>
      <c r="W173" s="19"/>
      <c r="X173" s="20"/>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21"/>
    </row>
    <row r="174" spans="1:84" ht="80.150000000000006" customHeight="1" x14ac:dyDescent="0.25">
      <c r="A174" s="13" t="s">
        <v>21</v>
      </c>
      <c r="B174" s="13" t="s">
        <v>964</v>
      </c>
      <c r="C174" s="14"/>
      <c r="D174" s="15">
        <v>46604.61</v>
      </c>
      <c r="E174" s="16">
        <v>0</v>
      </c>
      <c r="F174" s="16">
        <v>46604.61</v>
      </c>
      <c r="G174" s="16">
        <v>0</v>
      </c>
      <c r="H174" s="16">
        <v>0</v>
      </c>
      <c r="I174" s="16">
        <v>0</v>
      </c>
      <c r="J174" s="16">
        <v>0</v>
      </c>
      <c r="K174" s="16">
        <v>0</v>
      </c>
      <c r="L174" s="16">
        <v>0</v>
      </c>
      <c r="M174" s="17" t="s">
        <v>965</v>
      </c>
      <c r="N174" s="17" t="s">
        <v>966</v>
      </c>
      <c r="O174" s="17" t="s">
        <v>967</v>
      </c>
      <c r="P174" s="17" t="s">
        <v>847</v>
      </c>
      <c r="Q174" s="17" t="s">
        <v>27</v>
      </c>
      <c r="R174" s="17" t="s">
        <v>848</v>
      </c>
      <c r="S174" s="13" t="s">
        <v>968</v>
      </c>
      <c r="T174" s="18">
        <v>44765</v>
      </c>
      <c r="U174" s="19"/>
      <c r="V174" s="19"/>
      <c r="W174" s="19"/>
      <c r="X174" s="20"/>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21"/>
    </row>
    <row r="175" spans="1:84" ht="80.150000000000006" customHeight="1" x14ac:dyDescent="0.25">
      <c r="A175" s="13" t="s">
        <v>21</v>
      </c>
      <c r="B175" s="13" t="s">
        <v>969</v>
      </c>
      <c r="C175" s="14"/>
      <c r="D175" s="15">
        <v>44400</v>
      </c>
      <c r="E175" s="16">
        <v>0</v>
      </c>
      <c r="F175" s="16">
        <v>44400</v>
      </c>
      <c r="G175" s="16">
        <v>0</v>
      </c>
      <c r="H175" s="16">
        <v>0</v>
      </c>
      <c r="I175" s="16">
        <v>0</v>
      </c>
      <c r="J175" s="16">
        <v>0</v>
      </c>
      <c r="K175" s="16">
        <v>0</v>
      </c>
      <c r="L175" s="16">
        <v>0</v>
      </c>
      <c r="M175" s="17" t="s">
        <v>970</v>
      </c>
      <c r="N175" s="17" t="s">
        <v>971</v>
      </c>
      <c r="O175" s="17" t="s">
        <v>972</v>
      </c>
      <c r="P175" s="17" t="s">
        <v>973</v>
      </c>
      <c r="Q175" s="17" t="s">
        <v>27</v>
      </c>
      <c r="R175" s="17" t="s">
        <v>974</v>
      </c>
      <c r="S175" s="13" t="s">
        <v>975</v>
      </c>
      <c r="T175" s="18" t="s">
        <v>976</v>
      </c>
      <c r="U175" s="19"/>
      <c r="V175" s="19"/>
      <c r="W175" s="19"/>
      <c r="X175" s="20"/>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21"/>
    </row>
    <row r="176" spans="1:84" ht="80.150000000000006" customHeight="1" x14ac:dyDescent="0.25">
      <c r="A176" s="13" t="s">
        <v>21</v>
      </c>
      <c r="B176" s="13" t="s">
        <v>692</v>
      </c>
      <c r="C176" s="14"/>
      <c r="D176" s="15">
        <v>43900.13</v>
      </c>
      <c r="E176" s="16">
        <v>0</v>
      </c>
      <c r="F176" s="16">
        <v>0</v>
      </c>
      <c r="G176" s="16">
        <v>0</v>
      </c>
      <c r="H176" s="16">
        <v>0</v>
      </c>
      <c r="I176" s="16">
        <v>0</v>
      </c>
      <c r="J176" s="16">
        <v>43900.13</v>
      </c>
      <c r="K176" s="16">
        <v>0</v>
      </c>
      <c r="L176" s="16">
        <v>0</v>
      </c>
      <c r="M176" s="17" t="s">
        <v>693</v>
      </c>
      <c r="N176" s="22" t="s">
        <v>694</v>
      </c>
      <c r="O176" s="17" t="s">
        <v>695</v>
      </c>
      <c r="P176" s="17" t="s">
        <v>39</v>
      </c>
      <c r="Q176" s="17" t="s">
        <v>27</v>
      </c>
      <c r="R176" s="17" t="s">
        <v>696</v>
      </c>
      <c r="S176" s="13" t="s">
        <v>977</v>
      </c>
      <c r="T176" s="18" t="s">
        <v>698</v>
      </c>
      <c r="U176" s="19"/>
      <c r="V176" s="19"/>
      <c r="W176" s="19"/>
      <c r="X176" s="20"/>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21"/>
    </row>
    <row r="177" spans="1:84" ht="80.150000000000006" customHeight="1" x14ac:dyDescent="0.25">
      <c r="A177" s="13" t="s">
        <v>21</v>
      </c>
      <c r="B177" s="13" t="s">
        <v>978</v>
      </c>
      <c r="C177" s="14"/>
      <c r="D177" s="15">
        <v>43759.18</v>
      </c>
      <c r="E177" s="16">
        <v>0</v>
      </c>
      <c r="F177" s="16">
        <v>0</v>
      </c>
      <c r="G177" s="16">
        <v>0</v>
      </c>
      <c r="H177" s="16">
        <v>0</v>
      </c>
      <c r="I177" s="16">
        <v>0</v>
      </c>
      <c r="J177" s="16">
        <v>0</v>
      </c>
      <c r="K177" s="16">
        <v>0</v>
      </c>
      <c r="L177" s="16">
        <v>43759.18</v>
      </c>
      <c r="M177" s="17" t="s">
        <v>979</v>
      </c>
      <c r="N177" s="17" t="s">
        <v>762</v>
      </c>
      <c r="O177" s="17" t="s">
        <v>980</v>
      </c>
      <c r="P177" s="17" t="s">
        <v>280</v>
      </c>
      <c r="Q177" s="17" t="s">
        <v>123</v>
      </c>
      <c r="R177" s="17" t="s">
        <v>173</v>
      </c>
      <c r="S177" s="13" t="s">
        <v>981</v>
      </c>
      <c r="T177" s="18" t="s">
        <v>275</v>
      </c>
      <c r="U177" s="19"/>
      <c r="V177" s="19"/>
      <c r="W177" s="19"/>
      <c r="X177" s="20"/>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21"/>
    </row>
    <row r="178" spans="1:84" ht="80.150000000000006" customHeight="1" x14ac:dyDescent="0.25">
      <c r="A178" s="13" t="s">
        <v>21</v>
      </c>
      <c r="B178" s="13" t="s">
        <v>982</v>
      </c>
      <c r="C178" s="14"/>
      <c r="D178" s="15">
        <v>41361.360000000001</v>
      </c>
      <c r="E178" s="16">
        <v>0</v>
      </c>
      <c r="F178" s="16">
        <v>0</v>
      </c>
      <c r="G178" s="16">
        <v>0</v>
      </c>
      <c r="H178" s="16">
        <v>0</v>
      </c>
      <c r="I178" s="16">
        <v>0</v>
      </c>
      <c r="J178" s="16">
        <v>0</v>
      </c>
      <c r="K178" s="16">
        <v>0</v>
      </c>
      <c r="L178" s="16">
        <v>41361.360000000001</v>
      </c>
      <c r="M178" s="17" t="s">
        <v>983</v>
      </c>
      <c r="N178" s="17" t="s">
        <v>984</v>
      </c>
      <c r="O178" s="17" t="s">
        <v>985</v>
      </c>
      <c r="P178" s="17" t="s">
        <v>280</v>
      </c>
      <c r="Q178" s="17" t="s">
        <v>123</v>
      </c>
      <c r="R178" s="17" t="s">
        <v>173</v>
      </c>
      <c r="S178" s="13" t="s">
        <v>986</v>
      </c>
      <c r="T178" s="18" t="s">
        <v>275</v>
      </c>
      <c r="U178" s="19"/>
      <c r="V178" s="19"/>
      <c r="W178" s="19"/>
      <c r="X178" s="20"/>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21"/>
    </row>
    <row r="179" spans="1:84" ht="80.150000000000006" customHeight="1" x14ac:dyDescent="0.25">
      <c r="A179" s="13" t="s">
        <v>21</v>
      </c>
      <c r="B179" s="13" t="s">
        <v>987</v>
      </c>
      <c r="C179" s="14"/>
      <c r="D179" s="15">
        <v>40930.699999999997</v>
      </c>
      <c r="E179" s="16">
        <v>0</v>
      </c>
      <c r="F179" s="16">
        <v>0</v>
      </c>
      <c r="G179" s="16">
        <v>0</v>
      </c>
      <c r="H179" s="16">
        <v>0</v>
      </c>
      <c r="I179" s="16">
        <v>0</v>
      </c>
      <c r="J179" s="16">
        <v>0</v>
      </c>
      <c r="K179" s="16">
        <v>0</v>
      </c>
      <c r="L179" s="16">
        <v>40930.699999999997</v>
      </c>
      <c r="M179" s="17" t="s">
        <v>988</v>
      </c>
      <c r="N179" s="17" t="s">
        <v>816</v>
      </c>
      <c r="O179" s="17" t="s">
        <v>989</v>
      </c>
      <c r="P179" s="17" t="s">
        <v>280</v>
      </c>
      <c r="Q179" s="17" t="s">
        <v>123</v>
      </c>
      <c r="R179" s="17" t="s">
        <v>173</v>
      </c>
      <c r="S179" s="13" t="s">
        <v>990</v>
      </c>
      <c r="T179" s="18" t="s">
        <v>275</v>
      </c>
      <c r="U179" s="19"/>
      <c r="V179" s="19"/>
      <c r="W179" s="19"/>
      <c r="X179" s="20"/>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21"/>
    </row>
    <row r="180" spans="1:84" ht="80.150000000000006" customHeight="1" x14ac:dyDescent="0.25">
      <c r="A180" s="13" t="s">
        <v>21</v>
      </c>
      <c r="B180" s="13" t="s">
        <v>991</v>
      </c>
      <c r="C180" s="14"/>
      <c r="D180" s="15">
        <v>40000</v>
      </c>
      <c r="E180" s="16">
        <v>0</v>
      </c>
      <c r="F180" s="16">
        <v>0</v>
      </c>
      <c r="G180" s="16">
        <v>0</v>
      </c>
      <c r="H180" s="16">
        <v>0</v>
      </c>
      <c r="I180" s="16">
        <v>0</v>
      </c>
      <c r="J180" s="16">
        <v>0</v>
      </c>
      <c r="K180" s="16">
        <v>0</v>
      </c>
      <c r="L180" s="16">
        <v>40000</v>
      </c>
      <c r="M180" s="17" t="s">
        <v>992</v>
      </c>
      <c r="N180" s="17" t="s">
        <v>767</v>
      </c>
      <c r="O180" s="17" t="s">
        <v>993</v>
      </c>
      <c r="P180" s="17" t="s">
        <v>994</v>
      </c>
      <c r="Q180" s="17" t="s">
        <v>27</v>
      </c>
      <c r="R180" s="17" t="s">
        <v>995</v>
      </c>
      <c r="S180" s="13" t="s">
        <v>996</v>
      </c>
      <c r="T180" s="18" t="s">
        <v>275</v>
      </c>
      <c r="U180" s="19"/>
      <c r="V180" s="19"/>
      <c r="W180" s="19"/>
      <c r="X180" s="20"/>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21"/>
    </row>
    <row r="181" spans="1:84" ht="80.150000000000006" customHeight="1" x14ac:dyDescent="0.25">
      <c r="A181" s="13" t="s">
        <v>21</v>
      </c>
      <c r="B181" s="13" t="s">
        <v>997</v>
      </c>
      <c r="C181" s="14"/>
      <c r="D181" s="15">
        <v>39420</v>
      </c>
      <c r="E181" s="16">
        <v>39420</v>
      </c>
      <c r="F181" s="16">
        <v>0</v>
      </c>
      <c r="G181" s="16">
        <v>0</v>
      </c>
      <c r="H181" s="16">
        <v>0</v>
      </c>
      <c r="I181" s="16">
        <v>0</v>
      </c>
      <c r="J181" s="16">
        <v>0</v>
      </c>
      <c r="K181" s="16">
        <v>0</v>
      </c>
      <c r="L181" s="16">
        <v>0</v>
      </c>
      <c r="M181" s="17" t="s">
        <v>998</v>
      </c>
      <c r="N181" s="17" t="s">
        <v>999</v>
      </c>
      <c r="O181" s="17" t="s">
        <v>1000</v>
      </c>
      <c r="P181" s="17" t="s">
        <v>1001</v>
      </c>
      <c r="Q181" s="17" t="s">
        <v>27</v>
      </c>
      <c r="R181" s="17" t="s">
        <v>1002</v>
      </c>
      <c r="S181" s="13" t="s">
        <v>1003</v>
      </c>
      <c r="T181" s="18" t="s">
        <v>1004</v>
      </c>
      <c r="U181" s="19"/>
      <c r="V181" s="19"/>
      <c r="W181" s="19"/>
      <c r="X181" s="20"/>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21"/>
    </row>
    <row r="182" spans="1:84" ht="80.150000000000006" customHeight="1" x14ac:dyDescent="0.25">
      <c r="A182" s="13" t="s">
        <v>21</v>
      </c>
      <c r="B182" s="13" t="s">
        <v>1005</v>
      </c>
      <c r="C182" s="14"/>
      <c r="D182" s="15">
        <v>38761.4</v>
      </c>
      <c r="E182" s="16">
        <v>0</v>
      </c>
      <c r="F182" s="16">
        <v>0</v>
      </c>
      <c r="G182" s="16">
        <v>0</v>
      </c>
      <c r="H182" s="16">
        <v>0</v>
      </c>
      <c r="I182" s="16">
        <v>0</v>
      </c>
      <c r="J182" s="16">
        <v>0</v>
      </c>
      <c r="K182" s="16">
        <v>0</v>
      </c>
      <c r="L182" s="16">
        <v>38761.4</v>
      </c>
      <c r="M182" s="17" t="s">
        <v>1006</v>
      </c>
      <c r="N182" s="17" t="s">
        <v>762</v>
      </c>
      <c r="O182" s="17" t="s">
        <v>1007</v>
      </c>
      <c r="P182" s="17" t="s">
        <v>280</v>
      </c>
      <c r="Q182" s="17" t="s">
        <v>123</v>
      </c>
      <c r="R182" s="17" t="s">
        <v>173</v>
      </c>
      <c r="S182" s="13" t="s">
        <v>1008</v>
      </c>
      <c r="T182" s="18" t="s">
        <v>275</v>
      </c>
      <c r="U182" s="19"/>
      <c r="V182" s="19"/>
      <c r="W182" s="19"/>
      <c r="X182" s="20"/>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21"/>
    </row>
    <row r="183" spans="1:84" ht="80.150000000000006" customHeight="1" x14ac:dyDescent="0.25">
      <c r="A183" s="13" t="s">
        <v>21</v>
      </c>
      <c r="B183" s="13" t="s">
        <v>1009</v>
      </c>
      <c r="C183" s="14"/>
      <c r="D183" s="15">
        <v>37253</v>
      </c>
      <c r="E183" s="16">
        <v>0</v>
      </c>
      <c r="F183" s="16">
        <v>0</v>
      </c>
      <c r="G183" s="16">
        <v>0</v>
      </c>
      <c r="H183" s="16">
        <v>0</v>
      </c>
      <c r="I183" s="16">
        <v>0</v>
      </c>
      <c r="J183" s="16">
        <v>0</v>
      </c>
      <c r="K183" s="16">
        <v>0</v>
      </c>
      <c r="L183" s="16">
        <v>37253</v>
      </c>
      <c r="M183" s="17" t="s">
        <v>1010</v>
      </c>
      <c r="N183" s="17" t="s">
        <v>278</v>
      </c>
      <c r="O183" s="17" t="s">
        <v>1011</v>
      </c>
      <c r="P183" s="17" t="s">
        <v>280</v>
      </c>
      <c r="Q183" s="17" t="s">
        <v>123</v>
      </c>
      <c r="R183" s="17" t="s">
        <v>173</v>
      </c>
      <c r="S183" s="13" t="s">
        <v>1012</v>
      </c>
      <c r="T183" s="18" t="s">
        <v>275</v>
      </c>
      <c r="U183" s="19"/>
      <c r="V183" s="19"/>
      <c r="W183" s="19"/>
      <c r="X183" s="20"/>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21"/>
    </row>
    <row r="184" spans="1:84" ht="80.150000000000006" customHeight="1" x14ac:dyDescent="0.25">
      <c r="A184" s="13" t="s">
        <v>21</v>
      </c>
      <c r="B184" s="13" t="s">
        <v>1013</v>
      </c>
      <c r="C184" s="14"/>
      <c r="D184" s="15">
        <v>37233</v>
      </c>
      <c r="E184" s="16">
        <v>0</v>
      </c>
      <c r="F184" s="16">
        <v>37233</v>
      </c>
      <c r="G184" s="16">
        <v>0</v>
      </c>
      <c r="H184" s="16">
        <v>0</v>
      </c>
      <c r="I184" s="16">
        <v>0</v>
      </c>
      <c r="J184" s="16">
        <v>0</v>
      </c>
      <c r="K184" s="16">
        <v>0</v>
      </c>
      <c r="L184" s="16">
        <v>0</v>
      </c>
      <c r="M184" s="17" t="s">
        <v>1014</v>
      </c>
      <c r="N184" s="17" t="s">
        <v>1015</v>
      </c>
      <c r="O184" s="17" t="s">
        <v>1016</v>
      </c>
      <c r="P184" s="17" t="s">
        <v>1017</v>
      </c>
      <c r="Q184" s="17" t="s">
        <v>123</v>
      </c>
      <c r="R184" s="17" t="s">
        <v>1018</v>
      </c>
      <c r="S184" s="13" t="s">
        <v>1019</v>
      </c>
      <c r="T184" s="18">
        <v>44769</v>
      </c>
      <c r="U184" s="19"/>
      <c r="V184" s="19"/>
      <c r="W184" s="19"/>
      <c r="X184" s="20"/>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21"/>
    </row>
    <row r="185" spans="1:84" ht="80.150000000000006" customHeight="1" x14ac:dyDescent="0.25">
      <c r="A185" s="13" t="s">
        <v>21</v>
      </c>
      <c r="B185" s="13" t="s">
        <v>1020</v>
      </c>
      <c r="C185" s="14"/>
      <c r="D185" s="15">
        <v>33856.800000000003</v>
      </c>
      <c r="E185" s="16">
        <v>0</v>
      </c>
      <c r="F185" s="16">
        <v>33856.800000000003</v>
      </c>
      <c r="G185" s="16">
        <v>0</v>
      </c>
      <c r="H185" s="16">
        <v>0</v>
      </c>
      <c r="I185" s="16">
        <v>0</v>
      </c>
      <c r="J185" s="16">
        <v>0</v>
      </c>
      <c r="K185" s="16">
        <v>0</v>
      </c>
      <c r="L185" s="16">
        <v>0</v>
      </c>
      <c r="M185" s="17" t="s">
        <v>1021</v>
      </c>
      <c r="N185" s="17" t="s">
        <v>1022</v>
      </c>
      <c r="O185" s="17" t="s">
        <v>1023</v>
      </c>
      <c r="P185" s="17" t="s">
        <v>1024</v>
      </c>
      <c r="Q185" s="17" t="s">
        <v>27</v>
      </c>
      <c r="R185" s="17" t="s">
        <v>1025</v>
      </c>
      <c r="S185" s="13" t="s">
        <v>1026</v>
      </c>
      <c r="T185" s="18" t="s">
        <v>1027</v>
      </c>
      <c r="U185" s="19"/>
      <c r="V185" s="19"/>
      <c r="W185" s="19"/>
      <c r="X185" s="20"/>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21"/>
    </row>
    <row r="186" spans="1:84" ht="80.150000000000006" customHeight="1" x14ac:dyDescent="0.25">
      <c r="A186" s="13" t="s">
        <v>21</v>
      </c>
      <c r="B186" s="13" t="s">
        <v>1028</v>
      </c>
      <c r="C186" s="14"/>
      <c r="D186" s="15">
        <v>33828.51</v>
      </c>
      <c r="E186" s="16">
        <v>0</v>
      </c>
      <c r="F186" s="16">
        <v>0</v>
      </c>
      <c r="G186" s="16">
        <v>0</v>
      </c>
      <c r="H186" s="16">
        <v>0</v>
      </c>
      <c r="I186" s="16">
        <v>0</v>
      </c>
      <c r="J186" s="16">
        <v>0</v>
      </c>
      <c r="K186" s="16">
        <v>0</v>
      </c>
      <c r="L186" s="16">
        <v>33828.51</v>
      </c>
      <c r="M186" s="17" t="s">
        <v>1029</v>
      </c>
      <c r="N186" s="17" t="s">
        <v>278</v>
      </c>
      <c r="O186" s="17" t="s">
        <v>1030</v>
      </c>
      <c r="P186" s="17" t="s">
        <v>1031</v>
      </c>
      <c r="Q186" s="17" t="s">
        <v>27</v>
      </c>
      <c r="R186" s="17" t="s">
        <v>1032</v>
      </c>
      <c r="S186" s="13" t="s">
        <v>1033</v>
      </c>
      <c r="T186" s="18" t="s">
        <v>275</v>
      </c>
      <c r="U186" s="19"/>
      <c r="V186" s="19"/>
      <c r="W186" s="19"/>
      <c r="X186" s="20"/>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21"/>
    </row>
    <row r="187" spans="1:84" ht="80.150000000000006" customHeight="1" x14ac:dyDescent="0.25">
      <c r="A187" s="13" t="s">
        <v>21</v>
      </c>
      <c r="B187" s="13" t="s">
        <v>1034</v>
      </c>
      <c r="C187" s="14"/>
      <c r="D187" s="15">
        <v>33729.699999999997</v>
      </c>
      <c r="E187" s="16">
        <v>0</v>
      </c>
      <c r="F187" s="16">
        <v>33729.699999999997</v>
      </c>
      <c r="G187" s="16">
        <v>0</v>
      </c>
      <c r="H187" s="16">
        <v>0</v>
      </c>
      <c r="I187" s="16">
        <v>0</v>
      </c>
      <c r="J187" s="16">
        <v>0</v>
      </c>
      <c r="K187" s="16">
        <v>0</v>
      </c>
      <c r="L187" s="16">
        <v>0</v>
      </c>
      <c r="M187" s="17" t="s">
        <v>1035</v>
      </c>
      <c r="N187" s="17" t="s">
        <v>1036</v>
      </c>
      <c r="O187" s="17" t="s">
        <v>1037</v>
      </c>
      <c r="P187" s="17" t="s">
        <v>172</v>
      </c>
      <c r="Q187" s="17" t="s">
        <v>123</v>
      </c>
      <c r="R187" s="17" t="s">
        <v>173</v>
      </c>
      <c r="S187" s="13" t="s">
        <v>1038</v>
      </c>
      <c r="T187" s="18" t="s">
        <v>1039</v>
      </c>
      <c r="U187" s="19"/>
      <c r="V187" s="19"/>
      <c r="W187" s="19"/>
      <c r="X187" s="20"/>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21"/>
    </row>
    <row r="188" spans="1:84" ht="80.150000000000006" customHeight="1" x14ac:dyDescent="0.25">
      <c r="A188" s="13" t="s">
        <v>21</v>
      </c>
      <c r="B188" s="13" t="s">
        <v>1040</v>
      </c>
      <c r="C188" s="14"/>
      <c r="D188" s="15">
        <v>37752.32</v>
      </c>
      <c r="E188" s="16">
        <v>0</v>
      </c>
      <c r="F188" s="16">
        <v>37752.32</v>
      </c>
      <c r="G188" s="16">
        <v>0</v>
      </c>
      <c r="H188" s="16">
        <v>0</v>
      </c>
      <c r="I188" s="16">
        <v>0</v>
      </c>
      <c r="J188" s="16">
        <v>0</v>
      </c>
      <c r="K188" s="16">
        <v>0</v>
      </c>
      <c r="L188" s="16">
        <v>0</v>
      </c>
      <c r="M188" s="17" t="s">
        <v>1041</v>
      </c>
      <c r="N188" s="17" t="s">
        <v>1042</v>
      </c>
      <c r="O188" s="17" t="s">
        <v>1043</v>
      </c>
      <c r="P188" s="17" t="s">
        <v>39</v>
      </c>
      <c r="Q188" s="17" t="s">
        <v>27</v>
      </c>
      <c r="R188" s="17" t="s">
        <v>1044</v>
      </c>
      <c r="S188" s="13" t="s">
        <v>1045</v>
      </c>
      <c r="T188" s="18">
        <v>44865</v>
      </c>
      <c r="U188" s="19"/>
      <c r="V188" s="19"/>
      <c r="W188" s="19"/>
      <c r="X188" s="20"/>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21"/>
    </row>
    <row r="189" spans="1:84" ht="80.150000000000006" customHeight="1" x14ac:dyDescent="0.25">
      <c r="A189" s="13" t="s">
        <v>21</v>
      </c>
      <c r="B189" s="13" t="s">
        <v>1046</v>
      </c>
      <c r="C189" s="14"/>
      <c r="D189" s="15">
        <v>30209.57</v>
      </c>
      <c r="E189" s="16">
        <v>0</v>
      </c>
      <c r="F189" s="16">
        <v>30209.57</v>
      </c>
      <c r="G189" s="16">
        <v>0</v>
      </c>
      <c r="H189" s="16">
        <v>0</v>
      </c>
      <c r="I189" s="16">
        <v>0</v>
      </c>
      <c r="J189" s="16">
        <v>0</v>
      </c>
      <c r="K189" s="16">
        <v>0</v>
      </c>
      <c r="L189" s="16">
        <v>0</v>
      </c>
      <c r="M189" s="17" t="s">
        <v>1047</v>
      </c>
      <c r="N189" s="17" t="s">
        <v>1048</v>
      </c>
      <c r="O189" s="17" t="s">
        <v>1049</v>
      </c>
      <c r="P189" s="17" t="s">
        <v>1050</v>
      </c>
      <c r="Q189" s="17" t="s">
        <v>27</v>
      </c>
      <c r="R189" s="17" t="s">
        <v>1051</v>
      </c>
      <c r="S189" s="13" t="s">
        <v>1052</v>
      </c>
      <c r="T189" s="18" t="s">
        <v>1053</v>
      </c>
      <c r="U189" s="19"/>
      <c r="V189" s="19"/>
      <c r="W189" s="19"/>
      <c r="X189" s="20"/>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21"/>
    </row>
    <row r="190" spans="1:84" ht="80.150000000000006" customHeight="1" x14ac:dyDescent="0.25">
      <c r="A190" s="13" t="s">
        <v>21</v>
      </c>
      <c r="B190" s="13" t="s">
        <v>1054</v>
      </c>
      <c r="C190" s="14"/>
      <c r="D190" s="15">
        <v>30000</v>
      </c>
      <c r="E190" s="16">
        <v>0</v>
      </c>
      <c r="F190" s="16">
        <v>30000</v>
      </c>
      <c r="G190" s="16">
        <v>0</v>
      </c>
      <c r="H190" s="16">
        <v>0</v>
      </c>
      <c r="I190" s="16">
        <v>0</v>
      </c>
      <c r="J190" s="16">
        <v>0</v>
      </c>
      <c r="K190" s="16">
        <v>0</v>
      </c>
      <c r="L190" s="16">
        <v>0</v>
      </c>
      <c r="M190" s="17" t="s">
        <v>1055</v>
      </c>
      <c r="N190" s="17" t="s">
        <v>1056</v>
      </c>
      <c r="O190" s="17" t="s">
        <v>1057</v>
      </c>
      <c r="P190" s="17" t="s">
        <v>39</v>
      </c>
      <c r="Q190" s="17" t="s">
        <v>27</v>
      </c>
      <c r="R190" s="17" t="s">
        <v>703</v>
      </c>
      <c r="S190" s="13" t="s">
        <v>1058</v>
      </c>
      <c r="T190" s="18" t="s">
        <v>1059</v>
      </c>
      <c r="U190" s="19"/>
      <c r="V190" s="19"/>
      <c r="W190" s="19"/>
      <c r="X190" s="20"/>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21"/>
    </row>
    <row r="191" spans="1:84" ht="80.150000000000006" customHeight="1" x14ac:dyDescent="0.25">
      <c r="A191" s="13" t="s">
        <v>21</v>
      </c>
      <c r="B191" s="13" t="s">
        <v>1060</v>
      </c>
      <c r="C191" s="14"/>
      <c r="D191" s="15">
        <v>29270.27</v>
      </c>
      <c r="E191" s="16">
        <v>0</v>
      </c>
      <c r="F191" s="16">
        <v>0</v>
      </c>
      <c r="G191" s="16">
        <v>0</v>
      </c>
      <c r="H191" s="16">
        <v>0</v>
      </c>
      <c r="I191" s="16">
        <v>0</v>
      </c>
      <c r="J191" s="16">
        <v>0</v>
      </c>
      <c r="K191" s="16">
        <v>0</v>
      </c>
      <c r="L191" s="16">
        <v>29270.27</v>
      </c>
      <c r="M191" s="17" t="s">
        <v>1061</v>
      </c>
      <c r="N191" s="17" t="s">
        <v>1062</v>
      </c>
      <c r="O191" s="17" t="s">
        <v>1063</v>
      </c>
      <c r="P191" s="17" t="s">
        <v>1064</v>
      </c>
      <c r="Q191" s="17" t="s">
        <v>123</v>
      </c>
      <c r="R191" s="17" t="s">
        <v>1065</v>
      </c>
      <c r="S191" s="13" t="s">
        <v>1066</v>
      </c>
      <c r="T191" s="18" t="s">
        <v>275</v>
      </c>
      <c r="U191" s="19"/>
      <c r="V191" s="19"/>
      <c r="W191" s="19"/>
      <c r="X191" s="20"/>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21"/>
    </row>
    <row r="192" spans="1:84" ht="80.150000000000006" customHeight="1" x14ac:dyDescent="0.25">
      <c r="A192" s="13" t="s">
        <v>21</v>
      </c>
      <c r="B192" s="13" t="s">
        <v>1067</v>
      </c>
      <c r="C192" s="14"/>
      <c r="D192" s="15">
        <v>25000</v>
      </c>
      <c r="E192" s="16">
        <v>0</v>
      </c>
      <c r="F192" s="16">
        <v>0</v>
      </c>
      <c r="G192" s="16">
        <v>0</v>
      </c>
      <c r="H192" s="16">
        <v>0</v>
      </c>
      <c r="I192" s="16">
        <v>0</v>
      </c>
      <c r="J192" s="16">
        <v>0</v>
      </c>
      <c r="K192" s="16">
        <v>0</v>
      </c>
      <c r="L192" s="16">
        <v>25000</v>
      </c>
      <c r="M192" s="17" t="s">
        <v>1068</v>
      </c>
      <c r="N192" s="17" t="s">
        <v>1069</v>
      </c>
      <c r="O192" s="17" t="s">
        <v>1070</v>
      </c>
      <c r="P192" s="17" t="s">
        <v>280</v>
      </c>
      <c r="Q192" s="17" t="s">
        <v>123</v>
      </c>
      <c r="R192" s="17" t="s">
        <v>281</v>
      </c>
      <c r="S192" s="13" t="s">
        <v>1071</v>
      </c>
      <c r="T192" s="18" t="s">
        <v>275</v>
      </c>
      <c r="U192" s="19"/>
      <c r="V192" s="19"/>
      <c r="W192" s="19"/>
      <c r="X192" s="20"/>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21"/>
    </row>
    <row r="193" spans="1:84" ht="80.150000000000006" customHeight="1" x14ac:dyDescent="0.25">
      <c r="A193" s="13" t="s">
        <v>21</v>
      </c>
      <c r="B193" s="13" t="s">
        <v>1072</v>
      </c>
      <c r="C193" s="14"/>
      <c r="D193" s="15">
        <v>32540</v>
      </c>
      <c r="E193" s="16">
        <v>0</v>
      </c>
      <c r="F193" s="16">
        <v>32540</v>
      </c>
      <c r="G193" s="16">
        <v>0</v>
      </c>
      <c r="H193" s="16">
        <v>0</v>
      </c>
      <c r="I193" s="16">
        <v>0</v>
      </c>
      <c r="J193" s="16">
        <v>0</v>
      </c>
      <c r="K193" s="16">
        <v>0</v>
      </c>
      <c r="L193" s="16">
        <v>0</v>
      </c>
      <c r="M193" s="17" t="s">
        <v>1073</v>
      </c>
      <c r="N193" s="17" t="s">
        <v>1074</v>
      </c>
      <c r="O193" s="17" t="s">
        <v>1075</v>
      </c>
      <c r="P193" s="17" t="s">
        <v>39</v>
      </c>
      <c r="Q193" s="17" t="s">
        <v>27</v>
      </c>
      <c r="R193" s="17" t="s">
        <v>1076</v>
      </c>
      <c r="S193" s="13" t="s">
        <v>1077</v>
      </c>
      <c r="T193" s="18" t="s">
        <v>1078</v>
      </c>
      <c r="U193" s="19"/>
      <c r="V193" s="19"/>
      <c r="W193" s="19"/>
      <c r="X193" s="20"/>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21"/>
    </row>
    <row r="194" spans="1:84" ht="80.150000000000006" customHeight="1" x14ac:dyDescent="0.25">
      <c r="A194" s="13" t="s">
        <v>21</v>
      </c>
      <c r="B194" s="13" t="s">
        <v>1079</v>
      </c>
      <c r="C194" s="14"/>
      <c r="D194" s="15">
        <v>23500</v>
      </c>
      <c r="E194" s="16">
        <v>0</v>
      </c>
      <c r="F194" s="16">
        <v>23500</v>
      </c>
      <c r="G194" s="16">
        <v>0</v>
      </c>
      <c r="H194" s="16">
        <v>0</v>
      </c>
      <c r="I194" s="16">
        <v>0</v>
      </c>
      <c r="J194" s="16">
        <v>0</v>
      </c>
      <c r="K194" s="16">
        <v>0</v>
      </c>
      <c r="L194" s="16">
        <v>0</v>
      </c>
      <c r="M194" s="17" t="s">
        <v>1080</v>
      </c>
      <c r="N194" s="17" t="s">
        <v>1081</v>
      </c>
      <c r="O194" s="17" t="s">
        <v>1082</v>
      </c>
      <c r="P194" s="17" t="s">
        <v>1083</v>
      </c>
      <c r="Q194" s="17" t="s">
        <v>123</v>
      </c>
      <c r="R194" s="17" t="s">
        <v>1084</v>
      </c>
      <c r="S194" s="13" t="s">
        <v>1085</v>
      </c>
      <c r="T194" s="18">
        <v>44736</v>
      </c>
      <c r="U194" s="19"/>
      <c r="V194" s="19"/>
      <c r="W194" s="19"/>
      <c r="X194" s="20"/>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21"/>
    </row>
    <row r="195" spans="1:84" ht="80.150000000000006" customHeight="1" x14ac:dyDescent="0.25">
      <c r="A195" s="13" t="s">
        <v>21</v>
      </c>
      <c r="B195" s="13" t="s">
        <v>1086</v>
      </c>
      <c r="C195" s="14"/>
      <c r="D195" s="15">
        <v>23127.98</v>
      </c>
      <c r="E195" s="16">
        <v>0</v>
      </c>
      <c r="F195" s="16">
        <v>0</v>
      </c>
      <c r="G195" s="16">
        <v>0</v>
      </c>
      <c r="H195" s="16">
        <v>0</v>
      </c>
      <c r="I195" s="16">
        <v>0</v>
      </c>
      <c r="J195" s="16">
        <v>0</v>
      </c>
      <c r="K195" s="16">
        <v>0</v>
      </c>
      <c r="L195" s="16">
        <v>23127.98</v>
      </c>
      <c r="M195" s="17" t="s">
        <v>1087</v>
      </c>
      <c r="N195" s="22" t="s">
        <v>1088</v>
      </c>
      <c r="O195" s="17" t="s">
        <v>1089</v>
      </c>
      <c r="P195" s="17" t="s">
        <v>1090</v>
      </c>
      <c r="Q195" s="17" t="s">
        <v>642</v>
      </c>
      <c r="R195" s="17" t="s">
        <v>1091</v>
      </c>
      <c r="S195" s="13" t="s">
        <v>1092</v>
      </c>
      <c r="T195" s="18" t="s">
        <v>275</v>
      </c>
      <c r="U195" s="19"/>
      <c r="V195" s="19"/>
      <c r="W195" s="19"/>
      <c r="X195" s="20"/>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21"/>
    </row>
    <row r="196" spans="1:84" ht="80.150000000000006" customHeight="1" x14ac:dyDescent="0.25">
      <c r="A196" s="13" t="s">
        <v>21</v>
      </c>
      <c r="B196" s="13" t="s">
        <v>1093</v>
      </c>
      <c r="C196" s="14"/>
      <c r="D196" s="15">
        <v>22814.52</v>
      </c>
      <c r="E196" s="16">
        <v>0</v>
      </c>
      <c r="F196" s="16">
        <v>22814.52</v>
      </c>
      <c r="G196" s="16">
        <v>0</v>
      </c>
      <c r="H196" s="16">
        <v>0</v>
      </c>
      <c r="I196" s="16">
        <v>0</v>
      </c>
      <c r="J196" s="16">
        <v>0</v>
      </c>
      <c r="K196" s="16">
        <v>0</v>
      </c>
      <c r="L196" s="16">
        <v>0</v>
      </c>
      <c r="M196" s="17" t="s">
        <v>1094</v>
      </c>
      <c r="N196" s="17" t="s">
        <v>1095</v>
      </c>
      <c r="O196" s="17" t="s">
        <v>1096</v>
      </c>
      <c r="P196" s="17" t="s">
        <v>39</v>
      </c>
      <c r="Q196" s="17" t="s">
        <v>27</v>
      </c>
      <c r="R196" s="17" t="s">
        <v>1097</v>
      </c>
      <c r="S196" s="13" t="s">
        <v>1098</v>
      </c>
      <c r="T196" s="18">
        <v>44762</v>
      </c>
      <c r="U196" s="19"/>
      <c r="V196" s="19"/>
      <c r="W196" s="19"/>
      <c r="X196" s="20"/>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21"/>
    </row>
    <row r="197" spans="1:84" ht="80.150000000000006" customHeight="1" x14ac:dyDescent="0.25">
      <c r="A197" s="13" t="s">
        <v>21</v>
      </c>
      <c r="B197" s="13" t="s">
        <v>1099</v>
      </c>
      <c r="C197" s="14"/>
      <c r="D197" s="15">
        <v>22000</v>
      </c>
      <c r="E197" s="16">
        <v>0</v>
      </c>
      <c r="F197" s="16">
        <v>0</v>
      </c>
      <c r="G197" s="16">
        <v>0</v>
      </c>
      <c r="H197" s="16">
        <v>0</v>
      </c>
      <c r="I197" s="16">
        <v>0</v>
      </c>
      <c r="J197" s="16">
        <v>0</v>
      </c>
      <c r="K197" s="16">
        <v>0</v>
      </c>
      <c r="L197" s="16">
        <v>22000</v>
      </c>
      <c r="M197" s="17" t="s">
        <v>1100</v>
      </c>
      <c r="N197" s="17" t="s">
        <v>816</v>
      </c>
      <c r="O197" s="17" t="s">
        <v>1101</v>
      </c>
      <c r="P197" s="17" t="s">
        <v>446</v>
      </c>
      <c r="Q197" s="17" t="s">
        <v>27</v>
      </c>
      <c r="R197" s="17" t="s">
        <v>447</v>
      </c>
      <c r="S197" s="13" t="s">
        <v>1102</v>
      </c>
      <c r="T197" s="18" t="s">
        <v>275</v>
      </c>
      <c r="U197" s="19"/>
      <c r="V197" s="19"/>
      <c r="W197" s="19"/>
      <c r="X197" s="20"/>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21"/>
    </row>
    <row r="198" spans="1:84" ht="80.150000000000006" customHeight="1" x14ac:dyDescent="0.25">
      <c r="A198" s="13" t="s">
        <v>21</v>
      </c>
      <c r="B198" s="13" t="s">
        <v>1103</v>
      </c>
      <c r="C198" s="14"/>
      <c r="D198" s="15">
        <v>51754.75</v>
      </c>
      <c r="E198" s="16">
        <v>0</v>
      </c>
      <c r="F198" s="16">
        <v>51754.75</v>
      </c>
      <c r="G198" s="16">
        <v>0</v>
      </c>
      <c r="H198" s="16">
        <v>0</v>
      </c>
      <c r="I198" s="16">
        <v>0</v>
      </c>
      <c r="J198" s="16">
        <v>0</v>
      </c>
      <c r="K198" s="16">
        <v>0</v>
      </c>
      <c r="L198" s="16">
        <v>0</v>
      </c>
      <c r="M198" s="17" t="s">
        <v>1104</v>
      </c>
      <c r="N198" s="17" t="s">
        <v>1105</v>
      </c>
      <c r="O198" s="17" t="s">
        <v>1106</v>
      </c>
      <c r="P198" s="17" t="s">
        <v>172</v>
      </c>
      <c r="Q198" s="17" t="s">
        <v>123</v>
      </c>
      <c r="R198" s="17" t="s">
        <v>173</v>
      </c>
      <c r="S198" s="13" t="s">
        <v>1107</v>
      </c>
      <c r="T198" s="18" t="s">
        <v>1108</v>
      </c>
      <c r="U198" s="19"/>
      <c r="V198" s="19"/>
      <c r="W198" s="19"/>
      <c r="X198" s="20"/>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21"/>
    </row>
    <row r="199" spans="1:84" ht="80.150000000000006" customHeight="1" x14ac:dyDescent="0.25">
      <c r="A199" s="13" t="s">
        <v>21</v>
      </c>
      <c r="B199" s="13" t="s">
        <v>1109</v>
      </c>
      <c r="C199" s="14"/>
      <c r="D199" s="15">
        <v>20500</v>
      </c>
      <c r="E199" s="16">
        <v>0</v>
      </c>
      <c r="F199" s="16">
        <v>20500</v>
      </c>
      <c r="G199" s="16">
        <v>0</v>
      </c>
      <c r="H199" s="16">
        <v>0</v>
      </c>
      <c r="I199" s="16">
        <v>0</v>
      </c>
      <c r="J199" s="16">
        <v>0</v>
      </c>
      <c r="K199" s="16">
        <v>0</v>
      </c>
      <c r="L199" s="16">
        <v>0</v>
      </c>
      <c r="M199" s="17" t="s">
        <v>1110</v>
      </c>
      <c r="N199" s="17" t="s">
        <v>1111</v>
      </c>
      <c r="O199" s="17" t="s">
        <v>1112</v>
      </c>
      <c r="P199" s="17" t="s">
        <v>1113</v>
      </c>
      <c r="Q199" s="17" t="s">
        <v>1114</v>
      </c>
      <c r="R199" s="17" t="s">
        <v>1115</v>
      </c>
      <c r="S199" s="13" t="s">
        <v>1116</v>
      </c>
      <c r="T199" s="18" t="s">
        <v>1117</v>
      </c>
      <c r="U199" s="19"/>
      <c r="V199" s="19"/>
      <c r="W199" s="19"/>
      <c r="X199" s="20"/>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21"/>
    </row>
    <row r="200" spans="1:84" ht="80.150000000000006" customHeight="1" x14ac:dyDescent="0.25">
      <c r="A200" s="13" t="s">
        <v>21</v>
      </c>
      <c r="B200" s="13" t="s">
        <v>1118</v>
      </c>
      <c r="C200" s="14"/>
      <c r="D200" s="15">
        <v>20000</v>
      </c>
      <c r="E200" s="16">
        <v>0</v>
      </c>
      <c r="F200" s="16">
        <v>0</v>
      </c>
      <c r="G200" s="16">
        <v>0</v>
      </c>
      <c r="H200" s="16">
        <v>0</v>
      </c>
      <c r="I200" s="16">
        <v>0</v>
      </c>
      <c r="J200" s="16">
        <v>0</v>
      </c>
      <c r="K200" s="16">
        <v>0</v>
      </c>
      <c r="L200" s="16">
        <v>20000</v>
      </c>
      <c r="M200" s="17" t="s">
        <v>1119</v>
      </c>
      <c r="N200" s="17" t="s">
        <v>767</v>
      </c>
      <c r="O200" s="17" t="s">
        <v>1120</v>
      </c>
      <c r="P200" s="17" t="s">
        <v>769</v>
      </c>
      <c r="Q200" s="17" t="s">
        <v>27</v>
      </c>
      <c r="R200" s="17" t="s">
        <v>770</v>
      </c>
      <c r="S200" s="13" t="s">
        <v>1121</v>
      </c>
      <c r="T200" s="18" t="s">
        <v>275</v>
      </c>
      <c r="U200" s="19"/>
      <c r="V200" s="19"/>
      <c r="W200" s="19"/>
      <c r="X200" s="20"/>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21"/>
    </row>
    <row r="201" spans="1:84" ht="80.150000000000006" customHeight="1" x14ac:dyDescent="0.25">
      <c r="A201" s="13" t="s">
        <v>21</v>
      </c>
      <c r="B201" s="13" t="s">
        <v>1122</v>
      </c>
      <c r="C201" s="14"/>
      <c r="D201" s="15">
        <v>20000</v>
      </c>
      <c r="E201" s="16">
        <v>0</v>
      </c>
      <c r="F201" s="16">
        <v>0</v>
      </c>
      <c r="G201" s="16">
        <v>0</v>
      </c>
      <c r="H201" s="16">
        <v>0</v>
      </c>
      <c r="I201" s="16">
        <v>0</v>
      </c>
      <c r="J201" s="16">
        <v>0</v>
      </c>
      <c r="K201" s="16">
        <v>0</v>
      </c>
      <c r="L201" s="16">
        <v>20000</v>
      </c>
      <c r="M201" s="17" t="s">
        <v>1123</v>
      </c>
      <c r="N201" s="22" t="s">
        <v>904</v>
      </c>
      <c r="O201" s="17" t="s">
        <v>1124</v>
      </c>
      <c r="P201" s="17" t="s">
        <v>280</v>
      </c>
      <c r="Q201" s="17" t="s">
        <v>123</v>
      </c>
      <c r="R201" s="17" t="s">
        <v>173</v>
      </c>
      <c r="S201" s="13" t="s">
        <v>1125</v>
      </c>
      <c r="T201" s="18" t="s">
        <v>275</v>
      </c>
      <c r="U201" s="19"/>
      <c r="V201" s="19"/>
      <c r="W201" s="19"/>
      <c r="X201" s="20"/>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21"/>
    </row>
    <row r="202" spans="1:84" ht="80.150000000000006" customHeight="1" x14ac:dyDescent="0.25">
      <c r="A202" s="13" t="s">
        <v>21</v>
      </c>
      <c r="B202" s="13" t="s">
        <v>1126</v>
      </c>
      <c r="C202" s="14"/>
      <c r="D202" s="15">
        <v>20000</v>
      </c>
      <c r="E202" s="16">
        <v>0</v>
      </c>
      <c r="F202" s="16">
        <v>0</v>
      </c>
      <c r="G202" s="16">
        <v>0</v>
      </c>
      <c r="H202" s="16">
        <v>0</v>
      </c>
      <c r="I202" s="16">
        <v>0</v>
      </c>
      <c r="J202" s="16">
        <v>0</v>
      </c>
      <c r="K202" s="16">
        <v>0</v>
      </c>
      <c r="L202" s="16">
        <v>20000</v>
      </c>
      <c r="M202" s="17" t="s">
        <v>1127</v>
      </c>
      <c r="N202" s="22" t="s">
        <v>904</v>
      </c>
      <c r="O202" s="17" t="s">
        <v>1128</v>
      </c>
      <c r="P202" s="17" t="s">
        <v>280</v>
      </c>
      <c r="Q202" s="17" t="s">
        <v>123</v>
      </c>
      <c r="R202" s="17" t="s">
        <v>281</v>
      </c>
      <c r="S202" s="13" t="s">
        <v>1129</v>
      </c>
      <c r="T202" s="18" t="s">
        <v>275</v>
      </c>
      <c r="U202" s="19"/>
      <c r="V202" s="19"/>
      <c r="W202" s="19"/>
      <c r="X202" s="20"/>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21"/>
    </row>
    <row r="203" spans="1:84" ht="80.150000000000006" customHeight="1" x14ac:dyDescent="0.25">
      <c r="A203" s="13" t="s">
        <v>21</v>
      </c>
      <c r="B203" s="13" t="s">
        <v>1130</v>
      </c>
      <c r="C203" s="14"/>
      <c r="D203" s="15">
        <v>20000</v>
      </c>
      <c r="E203" s="16">
        <v>0</v>
      </c>
      <c r="F203" s="16">
        <v>0</v>
      </c>
      <c r="G203" s="16">
        <v>0</v>
      </c>
      <c r="H203" s="16">
        <v>0</v>
      </c>
      <c r="I203" s="16">
        <v>0</v>
      </c>
      <c r="J203" s="16">
        <v>0</v>
      </c>
      <c r="K203" s="16">
        <v>0</v>
      </c>
      <c r="L203" s="16">
        <v>20000</v>
      </c>
      <c r="M203" s="17" t="s">
        <v>1131</v>
      </c>
      <c r="N203" s="17" t="s">
        <v>1132</v>
      </c>
      <c r="O203" s="17" t="s">
        <v>1133</v>
      </c>
      <c r="P203" s="17" t="s">
        <v>280</v>
      </c>
      <c r="Q203" s="17" t="s">
        <v>123</v>
      </c>
      <c r="R203" s="17" t="s">
        <v>281</v>
      </c>
      <c r="S203" s="13" t="s">
        <v>1134</v>
      </c>
      <c r="T203" s="18" t="s">
        <v>275</v>
      </c>
      <c r="U203" s="19"/>
      <c r="V203" s="19"/>
      <c r="W203" s="19"/>
      <c r="X203" s="20"/>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21"/>
    </row>
    <row r="204" spans="1:84" ht="80.150000000000006" customHeight="1" x14ac:dyDescent="0.25">
      <c r="A204" s="13" t="s">
        <v>21</v>
      </c>
      <c r="B204" s="13" t="s">
        <v>1135</v>
      </c>
      <c r="C204" s="14"/>
      <c r="D204" s="15">
        <v>19615.8</v>
      </c>
      <c r="E204" s="16">
        <v>0</v>
      </c>
      <c r="F204" s="16">
        <v>0</v>
      </c>
      <c r="G204" s="16">
        <v>0</v>
      </c>
      <c r="H204" s="16">
        <v>0</v>
      </c>
      <c r="I204" s="16">
        <v>0</v>
      </c>
      <c r="J204" s="16">
        <v>0</v>
      </c>
      <c r="K204" s="16">
        <v>0</v>
      </c>
      <c r="L204" s="16">
        <v>19615.8</v>
      </c>
      <c r="M204" s="17" t="s">
        <v>1136</v>
      </c>
      <c r="N204" s="17" t="s">
        <v>816</v>
      </c>
      <c r="O204" s="17" t="s">
        <v>1137</v>
      </c>
      <c r="P204" s="17" t="s">
        <v>280</v>
      </c>
      <c r="Q204" s="17" t="s">
        <v>123</v>
      </c>
      <c r="R204" s="17" t="s">
        <v>173</v>
      </c>
      <c r="S204" s="13" t="s">
        <v>1138</v>
      </c>
      <c r="T204" s="18" t="s">
        <v>275</v>
      </c>
      <c r="U204" s="19"/>
      <c r="V204" s="19"/>
      <c r="W204" s="19"/>
      <c r="X204" s="20"/>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21"/>
    </row>
    <row r="205" spans="1:84" ht="80.150000000000006" customHeight="1" x14ac:dyDescent="0.25">
      <c r="A205" s="13" t="s">
        <v>21</v>
      </c>
      <c r="B205" s="13" t="s">
        <v>1139</v>
      </c>
      <c r="C205" s="14"/>
      <c r="D205" s="15">
        <v>58593</v>
      </c>
      <c r="E205" s="16">
        <v>0</v>
      </c>
      <c r="F205" s="16">
        <v>58593</v>
      </c>
      <c r="G205" s="16">
        <v>0</v>
      </c>
      <c r="H205" s="16">
        <v>0</v>
      </c>
      <c r="I205" s="16">
        <v>0</v>
      </c>
      <c r="J205" s="16">
        <v>0</v>
      </c>
      <c r="K205" s="16">
        <v>0</v>
      </c>
      <c r="L205" s="16">
        <v>0</v>
      </c>
      <c r="M205" s="17" t="s">
        <v>1140</v>
      </c>
      <c r="N205" s="17" t="s">
        <v>1141</v>
      </c>
      <c r="O205" s="17" t="s">
        <v>1142</v>
      </c>
      <c r="P205" s="17" t="s">
        <v>446</v>
      </c>
      <c r="Q205" s="17" t="s">
        <v>27</v>
      </c>
      <c r="R205" s="17" t="s">
        <v>447</v>
      </c>
      <c r="S205" s="13" t="s">
        <v>1143</v>
      </c>
      <c r="T205" s="18">
        <v>44809</v>
      </c>
      <c r="U205" s="19"/>
      <c r="V205" s="19"/>
      <c r="W205" s="19"/>
      <c r="X205" s="20"/>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21"/>
    </row>
    <row r="206" spans="1:84" ht="80.150000000000006" customHeight="1" x14ac:dyDescent="0.25">
      <c r="A206" s="13" t="s">
        <v>21</v>
      </c>
      <c r="B206" s="13" t="s">
        <v>1144</v>
      </c>
      <c r="C206" s="14"/>
      <c r="D206" s="15">
        <v>19196.02</v>
      </c>
      <c r="E206" s="16">
        <v>0</v>
      </c>
      <c r="F206" s="16">
        <v>19196.02</v>
      </c>
      <c r="G206" s="16">
        <v>0</v>
      </c>
      <c r="H206" s="16">
        <v>0</v>
      </c>
      <c r="I206" s="16">
        <v>0</v>
      </c>
      <c r="J206" s="16">
        <v>0</v>
      </c>
      <c r="K206" s="16">
        <v>0</v>
      </c>
      <c r="L206" s="16">
        <v>0</v>
      </c>
      <c r="M206" s="17" t="s">
        <v>1145</v>
      </c>
      <c r="N206" s="17" t="s">
        <v>1146</v>
      </c>
      <c r="O206" s="17" t="s">
        <v>1147</v>
      </c>
      <c r="P206" s="17" t="s">
        <v>39</v>
      </c>
      <c r="Q206" s="17" t="s">
        <v>27</v>
      </c>
      <c r="R206" s="17" t="s">
        <v>1148</v>
      </c>
      <c r="S206" s="13" t="s">
        <v>1149</v>
      </c>
      <c r="T206" s="18" t="s">
        <v>1150</v>
      </c>
      <c r="U206" s="19"/>
      <c r="V206" s="19"/>
      <c r="W206" s="19"/>
      <c r="X206" s="20"/>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21"/>
    </row>
    <row r="207" spans="1:84" ht="80.150000000000006" customHeight="1" x14ac:dyDescent="0.25">
      <c r="A207" s="13" t="s">
        <v>21</v>
      </c>
      <c r="B207" s="13" t="s">
        <v>1151</v>
      </c>
      <c r="C207" s="14"/>
      <c r="D207" s="15">
        <v>16683</v>
      </c>
      <c r="E207" s="16">
        <v>0</v>
      </c>
      <c r="F207" s="16">
        <v>16683</v>
      </c>
      <c r="G207" s="16">
        <v>0</v>
      </c>
      <c r="H207" s="16">
        <v>0</v>
      </c>
      <c r="I207" s="16">
        <v>0</v>
      </c>
      <c r="J207" s="16">
        <v>0</v>
      </c>
      <c r="K207" s="16">
        <v>0</v>
      </c>
      <c r="L207" s="16">
        <v>0</v>
      </c>
      <c r="M207" s="17" t="s">
        <v>1152</v>
      </c>
      <c r="N207" s="17" t="s">
        <v>1153</v>
      </c>
      <c r="O207" s="17" t="s">
        <v>1154</v>
      </c>
      <c r="P207" s="17" t="s">
        <v>446</v>
      </c>
      <c r="Q207" s="17" t="s">
        <v>27</v>
      </c>
      <c r="R207" s="17" t="s">
        <v>447</v>
      </c>
      <c r="S207" s="13" t="s">
        <v>1155</v>
      </c>
      <c r="T207" s="18">
        <v>44848</v>
      </c>
      <c r="U207" s="19"/>
      <c r="V207" s="19"/>
      <c r="W207" s="19"/>
      <c r="X207" s="20"/>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21"/>
    </row>
    <row r="208" spans="1:84" ht="80.150000000000006" customHeight="1" x14ac:dyDescent="0.25">
      <c r="A208" s="13" t="s">
        <v>21</v>
      </c>
      <c r="B208" s="13" t="s">
        <v>1156</v>
      </c>
      <c r="C208" s="14"/>
      <c r="D208" s="15">
        <v>956.42</v>
      </c>
      <c r="E208" s="16">
        <v>0</v>
      </c>
      <c r="F208" s="16">
        <v>956.42</v>
      </c>
      <c r="G208" s="16">
        <v>0</v>
      </c>
      <c r="H208" s="16">
        <v>0</v>
      </c>
      <c r="I208" s="16">
        <v>0</v>
      </c>
      <c r="J208" s="16">
        <v>0</v>
      </c>
      <c r="K208" s="16">
        <v>0</v>
      </c>
      <c r="L208" s="16">
        <v>0</v>
      </c>
      <c r="M208" s="17" t="s">
        <v>1157</v>
      </c>
      <c r="N208" s="17" t="s">
        <v>1158</v>
      </c>
      <c r="O208" s="17" t="s">
        <v>1159</v>
      </c>
      <c r="P208" s="17" t="s">
        <v>62</v>
      </c>
      <c r="Q208" s="17" t="s">
        <v>63</v>
      </c>
      <c r="R208" s="17" t="s">
        <v>1160</v>
      </c>
      <c r="S208" s="13" t="s">
        <v>1161</v>
      </c>
      <c r="T208" s="18">
        <v>44825</v>
      </c>
      <c r="U208" s="19"/>
      <c r="V208" s="19"/>
      <c r="W208" s="19"/>
      <c r="X208" s="20"/>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21"/>
    </row>
    <row r="209" spans="1:84" ht="189.75" customHeight="1" x14ac:dyDescent="0.25">
      <c r="A209" s="13" t="s">
        <v>21</v>
      </c>
      <c r="B209" s="13" t="s">
        <v>1162</v>
      </c>
      <c r="C209" s="14"/>
      <c r="D209" s="15">
        <v>29672.299999999996</v>
      </c>
      <c r="E209" s="16">
        <v>0</v>
      </c>
      <c r="F209" s="16">
        <v>29672.299999999996</v>
      </c>
      <c r="G209" s="16">
        <v>0</v>
      </c>
      <c r="H209" s="16">
        <v>0</v>
      </c>
      <c r="I209" s="16">
        <v>0</v>
      </c>
      <c r="J209" s="16">
        <v>0</v>
      </c>
      <c r="K209" s="16">
        <v>0</v>
      </c>
      <c r="L209" s="16">
        <v>0</v>
      </c>
      <c r="M209" s="17" t="s">
        <v>1163</v>
      </c>
      <c r="N209" s="17" t="s">
        <v>1164</v>
      </c>
      <c r="O209" s="17" t="s">
        <v>1165</v>
      </c>
      <c r="P209" s="17" t="s">
        <v>1166</v>
      </c>
      <c r="Q209" s="17" t="s">
        <v>148</v>
      </c>
      <c r="R209" s="17" t="s">
        <v>1167</v>
      </c>
      <c r="S209" s="13" t="s">
        <v>1168</v>
      </c>
      <c r="T209" s="18" t="s">
        <v>1169</v>
      </c>
      <c r="U209" s="19"/>
      <c r="V209" s="19"/>
      <c r="W209" s="19"/>
      <c r="X209" s="20"/>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21"/>
    </row>
    <row r="210" spans="1:84" ht="80.150000000000006" customHeight="1" x14ac:dyDescent="0.25">
      <c r="A210" s="13" t="s">
        <v>21</v>
      </c>
      <c r="B210" s="13" t="s">
        <v>1170</v>
      </c>
      <c r="C210" s="14"/>
      <c r="D210" s="15">
        <v>15326.07</v>
      </c>
      <c r="E210" s="16">
        <v>0</v>
      </c>
      <c r="F210" s="16">
        <v>0</v>
      </c>
      <c r="G210" s="16">
        <v>0</v>
      </c>
      <c r="H210" s="16">
        <v>0</v>
      </c>
      <c r="I210" s="16">
        <v>0</v>
      </c>
      <c r="J210" s="16">
        <v>0</v>
      </c>
      <c r="K210" s="16">
        <v>0</v>
      </c>
      <c r="L210" s="16">
        <v>15326.07</v>
      </c>
      <c r="M210" s="17" t="s">
        <v>1171</v>
      </c>
      <c r="N210" s="17" t="s">
        <v>1132</v>
      </c>
      <c r="O210" s="17" t="s">
        <v>1172</v>
      </c>
      <c r="P210" s="17" t="s">
        <v>1064</v>
      </c>
      <c r="Q210" s="17" t="s">
        <v>123</v>
      </c>
      <c r="R210" s="17" t="s">
        <v>1065</v>
      </c>
      <c r="S210" s="13" t="s">
        <v>1173</v>
      </c>
      <c r="T210" s="18" t="s">
        <v>275</v>
      </c>
      <c r="U210" s="19"/>
      <c r="V210" s="19"/>
      <c r="W210" s="19"/>
      <c r="X210" s="20"/>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21"/>
    </row>
    <row r="211" spans="1:84" ht="80.150000000000006" customHeight="1" x14ac:dyDescent="0.25">
      <c r="A211" s="13" t="s">
        <v>21</v>
      </c>
      <c r="B211" s="13" t="s">
        <v>1174</v>
      </c>
      <c r="C211" s="14"/>
      <c r="D211" s="15">
        <v>15284.69</v>
      </c>
      <c r="E211" s="16">
        <v>0</v>
      </c>
      <c r="F211" s="16">
        <v>15284.69</v>
      </c>
      <c r="G211" s="16">
        <v>0</v>
      </c>
      <c r="H211" s="16">
        <v>0</v>
      </c>
      <c r="I211" s="16">
        <v>0</v>
      </c>
      <c r="J211" s="16">
        <v>0</v>
      </c>
      <c r="K211" s="16">
        <v>0</v>
      </c>
      <c r="L211" s="16">
        <v>0</v>
      </c>
      <c r="M211" s="17" t="s">
        <v>1175</v>
      </c>
      <c r="N211" s="17" t="s">
        <v>1176</v>
      </c>
      <c r="O211" s="17" t="s">
        <v>1177</v>
      </c>
      <c r="P211" s="17" t="s">
        <v>1178</v>
      </c>
      <c r="Q211" s="17" t="s">
        <v>1179</v>
      </c>
      <c r="R211" s="17" t="s">
        <v>1180</v>
      </c>
      <c r="S211" s="13" t="s">
        <v>1181</v>
      </c>
      <c r="T211" s="18" t="s">
        <v>1182</v>
      </c>
      <c r="U211" s="19"/>
      <c r="V211" s="19"/>
      <c r="W211" s="19"/>
      <c r="X211" s="20"/>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21"/>
    </row>
    <row r="212" spans="1:84" ht="80.150000000000006" customHeight="1" x14ac:dyDescent="0.25">
      <c r="A212" s="13" t="s">
        <v>21</v>
      </c>
      <c r="B212" s="13" t="s">
        <v>1183</v>
      </c>
      <c r="C212" s="14"/>
      <c r="D212" s="15">
        <v>15259.599999999999</v>
      </c>
      <c r="E212" s="16">
        <v>15259.599999999999</v>
      </c>
      <c r="F212" s="16">
        <v>0</v>
      </c>
      <c r="G212" s="16">
        <v>0</v>
      </c>
      <c r="H212" s="16">
        <v>0</v>
      </c>
      <c r="I212" s="16">
        <v>0</v>
      </c>
      <c r="J212" s="16">
        <v>0</v>
      </c>
      <c r="K212" s="16">
        <v>0</v>
      </c>
      <c r="L212" s="16">
        <v>0</v>
      </c>
      <c r="M212" s="17" t="s">
        <v>1184</v>
      </c>
      <c r="N212" s="17" t="s">
        <v>1185</v>
      </c>
      <c r="O212" s="17" t="s">
        <v>1186</v>
      </c>
      <c r="P212" s="17" t="s">
        <v>172</v>
      </c>
      <c r="Q212" s="17" t="s">
        <v>123</v>
      </c>
      <c r="R212" s="17" t="s">
        <v>173</v>
      </c>
      <c r="S212" s="13" t="s">
        <v>1187</v>
      </c>
      <c r="T212" s="18" t="s">
        <v>1188</v>
      </c>
      <c r="U212" s="19"/>
      <c r="V212" s="19"/>
      <c r="W212" s="19"/>
      <c r="X212" s="20"/>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21"/>
    </row>
    <row r="213" spans="1:84" ht="80.150000000000006" customHeight="1" x14ac:dyDescent="0.25">
      <c r="A213" s="13" t="s">
        <v>21</v>
      </c>
      <c r="B213" s="13" t="s">
        <v>1189</v>
      </c>
      <c r="C213" s="14"/>
      <c r="D213" s="15">
        <v>37709.79</v>
      </c>
      <c r="E213" s="16">
        <v>37709.79</v>
      </c>
      <c r="F213" s="16">
        <v>0</v>
      </c>
      <c r="G213" s="16">
        <v>0</v>
      </c>
      <c r="H213" s="16">
        <v>0</v>
      </c>
      <c r="I213" s="16">
        <v>0</v>
      </c>
      <c r="J213" s="16">
        <v>0</v>
      </c>
      <c r="K213" s="16">
        <v>0</v>
      </c>
      <c r="L213" s="16">
        <v>0</v>
      </c>
      <c r="M213" s="17" t="s">
        <v>1190</v>
      </c>
      <c r="N213" s="17" t="s">
        <v>1191</v>
      </c>
      <c r="O213" s="17" t="s">
        <v>1192</v>
      </c>
      <c r="P213" s="17" t="s">
        <v>446</v>
      </c>
      <c r="Q213" s="17" t="s">
        <v>27</v>
      </c>
      <c r="R213" s="17" t="s">
        <v>447</v>
      </c>
      <c r="S213" s="13" t="s">
        <v>1193</v>
      </c>
      <c r="T213" s="18" t="s">
        <v>492</v>
      </c>
      <c r="U213" s="19"/>
      <c r="V213" s="19"/>
      <c r="W213" s="19"/>
      <c r="X213" s="20"/>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21"/>
    </row>
    <row r="214" spans="1:84" ht="80.150000000000006" customHeight="1" x14ac:dyDescent="0.25">
      <c r="A214" s="13" t="s">
        <v>21</v>
      </c>
      <c r="B214" s="13" t="s">
        <v>1194</v>
      </c>
      <c r="C214" s="14"/>
      <c r="D214" s="15">
        <v>14216.8</v>
      </c>
      <c r="E214" s="16">
        <v>0</v>
      </c>
      <c r="F214" s="16">
        <v>0</v>
      </c>
      <c r="G214" s="16">
        <v>0</v>
      </c>
      <c r="H214" s="16">
        <v>0</v>
      </c>
      <c r="I214" s="16">
        <v>0</v>
      </c>
      <c r="J214" s="16">
        <v>0</v>
      </c>
      <c r="K214" s="16">
        <v>0</v>
      </c>
      <c r="L214" s="16">
        <v>14216.8</v>
      </c>
      <c r="M214" s="17" t="s">
        <v>1195</v>
      </c>
      <c r="N214" s="22" t="s">
        <v>1196</v>
      </c>
      <c r="O214" s="17" t="s">
        <v>1197</v>
      </c>
      <c r="P214" s="17" t="s">
        <v>769</v>
      </c>
      <c r="Q214" s="17" t="s">
        <v>27</v>
      </c>
      <c r="R214" s="17" t="s">
        <v>1198</v>
      </c>
      <c r="S214" s="13" t="s">
        <v>1199</v>
      </c>
      <c r="T214" s="18" t="s">
        <v>275</v>
      </c>
      <c r="U214" s="19"/>
      <c r="V214" s="19"/>
      <c r="W214" s="19"/>
      <c r="X214" s="20"/>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21"/>
    </row>
    <row r="215" spans="1:84" ht="80.150000000000006" customHeight="1" x14ac:dyDescent="0.25">
      <c r="A215" s="13" t="s">
        <v>21</v>
      </c>
      <c r="B215" s="13" t="s">
        <v>1200</v>
      </c>
      <c r="C215" s="14"/>
      <c r="D215" s="15">
        <v>12992.58</v>
      </c>
      <c r="E215" s="16">
        <v>0</v>
      </c>
      <c r="F215" s="16">
        <v>0</v>
      </c>
      <c r="G215" s="16">
        <v>0</v>
      </c>
      <c r="H215" s="16">
        <v>0</v>
      </c>
      <c r="I215" s="16">
        <v>0</v>
      </c>
      <c r="J215" s="16">
        <v>0</v>
      </c>
      <c r="K215" s="16">
        <v>0</v>
      </c>
      <c r="L215" s="16">
        <v>12992.58</v>
      </c>
      <c r="M215" s="17" t="s">
        <v>1201</v>
      </c>
      <c r="N215" s="17" t="s">
        <v>1062</v>
      </c>
      <c r="O215" s="17" t="s">
        <v>1202</v>
      </c>
      <c r="P215" s="17" t="s">
        <v>1064</v>
      </c>
      <c r="Q215" s="17" t="s">
        <v>123</v>
      </c>
      <c r="R215" s="17" t="s">
        <v>1065</v>
      </c>
      <c r="S215" s="13" t="s">
        <v>1203</v>
      </c>
      <c r="T215" s="18" t="s">
        <v>275</v>
      </c>
      <c r="U215" s="19"/>
      <c r="V215" s="19"/>
      <c r="W215" s="19"/>
      <c r="X215" s="20"/>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21"/>
    </row>
    <row r="216" spans="1:84" ht="80.150000000000006" customHeight="1" x14ac:dyDescent="0.25">
      <c r="A216" s="13" t="s">
        <v>21</v>
      </c>
      <c r="B216" s="13" t="s">
        <v>1204</v>
      </c>
      <c r="C216" s="14"/>
      <c r="D216" s="15">
        <v>12862.5</v>
      </c>
      <c r="E216" s="16">
        <v>12862.5</v>
      </c>
      <c r="F216" s="16">
        <v>0</v>
      </c>
      <c r="G216" s="16">
        <v>0</v>
      </c>
      <c r="H216" s="16">
        <v>0</v>
      </c>
      <c r="I216" s="16">
        <v>0</v>
      </c>
      <c r="J216" s="16">
        <v>0</v>
      </c>
      <c r="K216" s="16">
        <v>0</v>
      </c>
      <c r="L216" s="16">
        <v>0</v>
      </c>
      <c r="M216" s="17" t="s">
        <v>1205</v>
      </c>
      <c r="N216" s="17" t="s">
        <v>1206</v>
      </c>
      <c r="O216" s="17" t="s">
        <v>1207</v>
      </c>
      <c r="P216" s="17" t="s">
        <v>446</v>
      </c>
      <c r="Q216" s="17" t="s">
        <v>27</v>
      </c>
      <c r="R216" s="17" t="s">
        <v>447</v>
      </c>
      <c r="S216" s="13" t="s">
        <v>841</v>
      </c>
      <c r="T216" s="18" t="s">
        <v>1208</v>
      </c>
      <c r="U216" s="19"/>
      <c r="V216" s="19"/>
      <c r="W216" s="19"/>
      <c r="X216" s="20"/>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21"/>
    </row>
    <row r="217" spans="1:84" ht="80.150000000000006" customHeight="1" x14ac:dyDescent="0.25">
      <c r="A217" s="13" t="s">
        <v>21</v>
      </c>
      <c r="B217" s="13" t="s">
        <v>1209</v>
      </c>
      <c r="C217" s="14"/>
      <c r="D217" s="15">
        <v>11518.08</v>
      </c>
      <c r="E217" s="16">
        <v>0</v>
      </c>
      <c r="F217" s="16">
        <v>11518.08</v>
      </c>
      <c r="G217" s="16">
        <v>0</v>
      </c>
      <c r="H217" s="16">
        <v>0</v>
      </c>
      <c r="I217" s="16">
        <v>0</v>
      </c>
      <c r="J217" s="16">
        <v>0</v>
      </c>
      <c r="K217" s="16">
        <v>0</v>
      </c>
      <c r="L217" s="16">
        <v>0</v>
      </c>
      <c r="M217" s="17" t="s">
        <v>1210</v>
      </c>
      <c r="N217" s="17" t="s">
        <v>1211</v>
      </c>
      <c r="O217" s="17" t="s">
        <v>1212</v>
      </c>
      <c r="P217" s="17" t="s">
        <v>1213</v>
      </c>
      <c r="Q217" s="17" t="s">
        <v>27</v>
      </c>
      <c r="R217" s="17" t="s">
        <v>1214</v>
      </c>
      <c r="S217" s="13" t="s">
        <v>1215</v>
      </c>
      <c r="T217" s="18">
        <v>44803</v>
      </c>
      <c r="U217" s="19"/>
      <c r="V217" s="19"/>
      <c r="W217" s="19"/>
      <c r="X217" s="20"/>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21"/>
    </row>
    <row r="218" spans="1:84" ht="80.150000000000006" customHeight="1" x14ac:dyDescent="0.25">
      <c r="A218" s="13" t="s">
        <v>21</v>
      </c>
      <c r="B218" s="13" t="s">
        <v>1216</v>
      </c>
      <c r="C218" s="14"/>
      <c r="D218" s="15">
        <v>11478.49</v>
      </c>
      <c r="E218" s="16">
        <v>0</v>
      </c>
      <c r="F218" s="16">
        <v>11478.49</v>
      </c>
      <c r="G218" s="16">
        <v>0</v>
      </c>
      <c r="H218" s="16">
        <v>0</v>
      </c>
      <c r="I218" s="16">
        <v>0</v>
      </c>
      <c r="J218" s="16">
        <v>0</v>
      </c>
      <c r="K218" s="16">
        <v>0</v>
      </c>
      <c r="L218" s="16">
        <v>0</v>
      </c>
      <c r="M218" s="17" t="s">
        <v>1217</v>
      </c>
      <c r="N218" s="17" t="s">
        <v>1218</v>
      </c>
      <c r="O218" s="17" t="s">
        <v>1219</v>
      </c>
      <c r="P218" s="17" t="s">
        <v>446</v>
      </c>
      <c r="Q218" s="17" t="s">
        <v>27</v>
      </c>
      <c r="R218" s="17" t="s">
        <v>447</v>
      </c>
      <c r="S218" s="13" t="s">
        <v>1220</v>
      </c>
      <c r="T218" s="18" t="s">
        <v>1221</v>
      </c>
      <c r="U218" s="19"/>
      <c r="V218" s="19"/>
      <c r="W218" s="19"/>
      <c r="X218" s="20"/>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21"/>
    </row>
    <row r="219" spans="1:84" ht="80.150000000000006" customHeight="1" x14ac:dyDescent="0.25">
      <c r="A219" s="13" t="s">
        <v>21</v>
      </c>
      <c r="B219" s="13" t="s">
        <v>1222</v>
      </c>
      <c r="C219" s="14"/>
      <c r="D219" s="15">
        <v>11375</v>
      </c>
      <c r="E219" s="16">
        <v>0</v>
      </c>
      <c r="F219" s="16">
        <v>11375</v>
      </c>
      <c r="G219" s="16">
        <v>0</v>
      </c>
      <c r="H219" s="16">
        <v>0</v>
      </c>
      <c r="I219" s="16">
        <v>0</v>
      </c>
      <c r="J219" s="16">
        <v>0</v>
      </c>
      <c r="K219" s="16">
        <v>0</v>
      </c>
      <c r="L219" s="16">
        <v>0</v>
      </c>
      <c r="M219" s="17" t="s">
        <v>1223</v>
      </c>
      <c r="N219" s="17" t="s">
        <v>1224</v>
      </c>
      <c r="O219" s="17" t="s">
        <v>1225</v>
      </c>
      <c r="P219" s="17" t="s">
        <v>39</v>
      </c>
      <c r="Q219" s="17" t="s">
        <v>27</v>
      </c>
      <c r="R219" s="17" t="s">
        <v>1226</v>
      </c>
      <c r="S219" s="13" t="s">
        <v>1227</v>
      </c>
      <c r="T219" s="18" t="s">
        <v>1228</v>
      </c>
      <c r="U219" s="19"/>
      <c r="V219" s="19"/>
      <c r="W219" s="19"/>
      <c r="X219" s="20"/>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21"/>
    </row>
    <row r="220" spans="1:84" ht="80.150000000000006" customHeight="1" x14ac:dyDescent="0.25">
      <c r="A220" s="13" t="s">
        <v>21</v>
      </c>
      <c r="B220" s="13" t="s">
        <v>1229</v>
      </c>
      <c r="C220" s="14"/>
      <c r="D220" s="15">
        <v>12563.31</v>
      </c>
      <c r="E220" s="16">
        <v>0</v>
      </c>
      <c r="F220" s="16">
        <v>12563.31</v>
      </c>
      <c r="G220" s="16">
        <v>0</v>
      </c>
      <c r="H220" s="16">
        <v>0</v>
      </c>
      <c r="I220" s="16">
        <v>0</v>
      </c>
      <c r="J220" s="16">
        <v>0</v>
      </c>
      <c r="K220" s="16">
        <v>0</v>
      </c>
      <c r="L220" s="16">
        <v>0</v>
      </c>
      <c r="M220" s="17" t="s">
        <v>1230</v>
      </c>
      <c r="N220" s="17" t="s">
        <v>1231</v>
      </c>
      <c r="O220" s="17" t="s">
        <v>1232</v>
      </c>
      <c r="P220" s="17" t="s">
        <v>1083</v>
      </c>
      <c r="Q220" s="17" t="s">
        <v>123</v>
      </c>
      <c r="R220" s="17" t="s">
        <v>1233</v>
      </c>
      <c r="S220" s="13" t="s">
        <v>1234</v>
      </c>
      <c r="T220" s="18" t="s">
        <v>1235</v>
      </c>
      <c r="U220" s="19"/>
      <c r="V220" s="19"/>
      <c r="W220" s="19"/>
      <c r="X220" s="20"/>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21"/>
    </row>
    <row r="221" spans="1:84" ht="80.150000000000006" customHeight="1" x14ac:dyDescent="0.25">
      <c r="A221" s="13" t="s">
        <v>21</v>
      </c>
      <c r="B221" s="13" t="s">
        <v>1236</v>
      </c>
      <c r="C221" s="14"/>
      <c r="D221" s="15">
        <v>19265.410000000003</v>
      </c>
      <c r="E221" s="16">
        <v>0</v>
      </c>
      <c r="F221" s="16">
        <v>19265.410000000003</v>
      </c>
      <c r="G221" s="16">
        <v>0</v>
      </c>
      <c r="H221" s="16">
        <v>0</v>
      </c>
      <c r="I221" s="16">
        <v>0</v>
      </c>
      <c r="J221" s="16">
        <v>0</v>
      </c>
      <c r="K221" s="16">
        <v>0</v>
      </c>
      <c r="L221" s="16">
        <v>0</v>
      </c>
      <c r="M221" s="17" t="s">
        <v>1237</v>
      </c>
      <c r="N221" s="17" t="s">
        <v>1238</v>
      </c>
      <c r="O221" s="17" t="s">
        <v>1239</v>
      </c>
      <c r="P221" s="17" t="s">
        <v>1240</v>
      </c>
      <c r="Q221" s="17" t="s">
        <v>642</v>
      </c>
      <c r="R221" s="17" t="s">
        <v>1241</v>
      </c>
      <c r="S221" s="13" t="s">
        <v>1242</v>
      </c>
      <c r="T221" s="18" t="s">
        <v>1243</v>
      </c>
      <c r="U221" s="19"/>
      <c r="V221" s="19"/>
      <c r="W221" s="19"/>
      <c r="X221" s="20"/>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21"/>
    </row>
    <row r="222" spans="1:84" ht="80.150000000000006" customHeight="1" x14ac:dyDescent="0.25">
      <c r="A222" s="13" t="s">
        <v>21</v>
      </c>
      <c r="B222" s="13" t="s">
        <v>1244</v>
      </c>
      <c r="C222" s="14"/>
      <c r="D222" s="15">
        <v>10000</v>
      </c>
      <c r="E222" s="16">
        <v>0</v>
      </c>
      <c r="F222" s="16">
        <v>0</v>
      </c>
      <c r="G222" s="16">
        <v>0</v>
      </c>
      <c r="H222" s="16">
        <v>0</v>
      </c>
      <c r="I222" s="16">
        <v>0</v>
      </c>
      <c r="J222" s="16">
        <v>0</v>
      </c>
      <c r="K222" s="16">
        <v>0</v>
      </c>
      <c r="L222" s="16">
        <v>10000</v>
      </c>
      <c r="M222" s="17" t="s">
        <v>1245</v>
      </c>
      <c r="N222" s="17" t="s">
        <v>816</v>
      </c>
      <c r="O222" s="17" t="s">
        <v>1246</v>
      </c>
      <c r="P222" s="17" t="s">
        <v>280</v>
      </c>
      <c r="Q222" s="17" t="s">
        <v>123</v>
      </c>
      <c r="R222" s="17" t="s">
        <v>281</v>
      </c>
      <c r="S222" s="13" t="s">
        <v>1247</v>
      </c>
      <c r="T222" s="18" t="s">
        <v>275</v>
      </c>
      <c r="U222" s="19"/>
      <c r="V222" s="19"/>
      <c r="W222" s="19"/>
      <c r="X222" s="20"/>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21"/>
    </row>
    <row r="223" spans="1:84" ht="80.150000000000006" customHeight="1" x14ac:dyDescent="0.25">
      <c r="A223" s="13" t="s">
        <v>21</v>
      </c>
      <c r="B223" s="13" t="s">
        <v>1248</v>
      </c>
      <c r="C223" s="14"/>
      <c r="D223" s="15">
        <v>10000</v>
      </c>
      <c r="E223" s="16">
        <v>0</v>
      </c>
      <c r="F223" s="16">
        <v>0</v>
      </c>
      <c r="G223" s="16">
        <v>0</v>
      </c>
      <c r="H223" s="16">
        <v>0</v>
      </c>
      <c r="I223" s="16">
        <v>0</v>
      </c>
      <c r="J223" s="16">
        <v>0</v>
      </c>
      <c r="K223" s="16">
        <v>0</v>
      </c>
      <c r="L223" s="16">
        <v>10000</v>
      </c>
      <c r="M223" s="17" t="s">
        <v>1249</v>
      </c>
      <c r="N223" s="17" t="s">
        <v>1250</v>
      </c>
      <c r="O223" s="17" t="s">
        <v>1251</v>
      </c>
      <c r="P223" s="17" t="s">
        <v>1252</v>
      </c>
      <c r="Q223" s="17" t="s">
        <v>27</v>
      </c>
      <c r="R223" s="17" t="s">
        <v>1253</v>
      </c>
      <c r="S223" s="13" t="s">
        <v>1254</v>
      </c>
      <c r="T223" s="18" t="s">
        <v>275</v>
      </c>
      <c r="U223" s="19"/>
      <c r="V223" s="19"/>
      <c r="W223" s="19"/>
      <c r="X223" s="20"/>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21"/>
    </row>
    <row r="224" spans="1:84" ht="80.150000000000006" customHeight="1" x14ac:dyDescent="0.25">
      <c r="A224" s="13" t="s">
        <v>21</v>
      </c>
      <c r="B224" s="13" t="s">
        <v>1255</v>
      </c>
      <c r="C224" s="14"/>
      <c r="D224" s="15">
        <v>10000</v>
      </c>
      <c r="E224" s="16">
        <v>0</v>
      </c>
      <c r="F224" s="16">
        <v>0</v>
      </c>
      <c r="G224" s="16">
        <v>0</v>
      </c>
      <c r="H224" s="16">
        <v>0</v>
      </c>
      <c r="I224" s="16">
        <v>0</v>
      </c>
      <c r="J224" s="16">
        <v>0</v>
      </c>
      <c r="K224" s="16">
        <v>0</v>
      </c>
      <c r="L224" s="16">
        <v>10000</v>
      </c>
      <c r="M224" s="17" t="s">
        <v>1256</v>
      </c>
      <c r="N224" s="17" t="s">
        <v>1257</v>
      </c>
      <c r="O224" s="17" t="s">
        <v>1258</v>
      </c>
      <c r="P224" s="17" t="s">
        <v>769</v>
      </c>
      <c r="Q224" s="17" t="s">
        <v>27</v>
      </c>
      <c r="R224" s="17" t="s">
        <v>770</v>
      </c>
      <c r="S224" s="13" t="s">
        <v>1259</v>
      </c>
      <c r="T224" s="18" t="s">
        <v>275</v>
      </c>
      <c r="U224" s="19"/>
      <c r="V224" s="19"/>
      <c r="W224" s="19"/>
      <c r="X224" s="20"/>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21"/>
    </row>
    <row r="225" spans="1:84" ht="80.150000000000006" customHeight="1" x14ac:dyDescent="0.25">
      <c r="A225" s="13" t="s">
        <v>21</v>
      </c>
      <c r="B225" s="13" t="s">
        <v>1260</v>
      </c>
      <c r="C225" s="14"/>
      <c r="D225" s="15">
        <v>10000</v>
      </c>
      <c r="E225" s="16">
        <v>0</v>
      </c>
      <c r="F225" s="16">
        <v>0</v>
      </c>
      <c r="G225" s="16">
        <v>0</v>
      </c>
      <c r="H225" s="16">
        <v>0</v>
      </c>
      <c r="I225" s="16">
        <v>0</v>
      </c>
      <c r="J225" s="16">
        <v>0</v>
      </c>
      <c r="K225" s="16">
        <v>0</v>
      </c>
      <c r="L225" s="16">
        <v>10000</v>
      </c>
      <c r="M225" s="17" t="s">
        <v>1261</v>
      </c>
      <c r="N225" s="17" t="s">
        <v>278</v>
      </c>
      <c r="O225" s="17" t="s">
        <v>1262</v>
      </c>
      <c r="P225" s="17" t="s">
        <v>280</v>
      </c>
      <c r="Q225" s="17" t="s">
        <v>123</v>
      </c>
      <c r="R225" s="17" t="s">
        <v>173</v>
      </c>
      <c r="S225" s="13" t="s">
        <v>1263</v>
      </c>
      <c r="T225" s="18" t="s">
        <v>275</v>
      </c>
      <c r="U225" s="19"/>
      <c r="V225" s="19"/>
      <c r="W225" s="19"/>
      <c r="X225" s="20"/>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21"/>
    </row>
    <row r="226" spans="1:84" ht="80.150000000000006" customHeight="1" x14ac:dyDescent="0.25">
      <c r="A226" s="13" t="s">
        <v>21</v>
      </c>
      <c r="B226" s="13" t="s">
        <v>1264</v>
      </c>
      <c r="C226" s="14"/>
      <c r="D226" s="15">
        <v>10000</v>
      </c>
      <c r="E226" s="16">
        <v>0</v>
      </c>
      <c r="F226" s="16">
        <v>0</v>
      </c>
      <c r="G226" s="16">
        <v>0</v>
      </c>
      <c r="H226" s="16">
        <v>0</v>
      </c>
      <c r="I226" s="16">
        <v>0</v>
      </c>
      <c r="J226" s="16">
        <v>0</v>
      </c>
      <c r="K226" s="16">
        <v>0</v>
      </c>
      <c r="L226" s="16">
        <v>10000</v>
      </c>
      <c r="M226" s="17" t="s">
        <v>1265</v>
      </c>
      <c r="N226" s="17" t="s">
        <v>1257</v>
      </c>
      <c r="O226" s="17" t="s">
        <v>1266</v>
      </c>
      <c r="P226" s="17" t="s">
        <v>769</v>
      </c>
      <c r="Q226" s="17" t="s">
        <v>27</v>
      </c>
      <c r="R226" s="17" t="s">
        <v>770</v>
      </c>
      <c r="S226" s="13" t="s">
        <v>1267</v>
      </c>
      <c r="T226" s="18" t="s">
        <v>275</v>
      </c>
      <c r="U226" s="19"/>
      <c r="V226" s="19"/>
      <c r="W226" s="19"/>
      <c r="X226" s="20"/>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21"/>
    </row>
    <row r="227" spans="1:84" ht="80.150000000000006" customHeight="1" x14ac:dyDescent="0.25">
      <c r="A227" s="13" t="s">
        <v>21</v>
      </c>
      <c r="B227" s="13" t="s">
        <v>1268</v>
      </c>
      <c r="C227" s="14"/>
      <c r="D227" s="15">
        <v>9945</v>
      </c>
      <c r="E227" s="16">
        <v>0</v>
      </c>
      <c r="F227" s="16">
        <v>9945</v>
      </c>
      <c r="G227" s="16">
        <v>0</v>
      </c>
      <c r="H227" s="16">
        <v>0</v>
      </c>
      <c r="I227" s="16">
        <v>0</v>
      </c>
      <c r="J227" s="16">
        <v>0</v>
      </c>
      <c r="K227" s="16">
        <v>0</v>
      </c>
      <c r="L227" s="16">
        <v>0</v>
      </c>
      <c r="M227" s="17" t="s">
        <v>1269</v>
      </c>
      <c r="N227" s="17" t="s">
        <v>1270</v>
      </c>
      <c r="O227" s="17" t="s">
        <v>1271</v>
      </c>
      <c r="P227" s="17" t="s">
        <v>1272</v>
      </c>
      <c r="Q227" s="17" t="s">
        <v>27</v>
      </c>
      <c r="R227" s="17" t="s">
        <v>1273</v>
      </c>
      <c r="S227" s="13" t="s">
        <v>1274</v>
      </c>
      <c r="T227" s="18">
        <v>44843</v>
      </c>
      <c r="U227" s="19"/>
      <c r="V227" s="19"/>
      <c r="W227" s="19"/>
      <c r="X227" s="20"/>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21"/>
    </row>
    <row r="228" spans="1:84" ht="80.150000000000006" customHeight="1" x14ac:dyDescent="0.25">
      <c r="A228" s="13" t="s">
        <v>21</v>
      </c>
      <c r="B228" s="13" t="s">
        <v>1275</v>
      </c>
      <c r="C228" s="14"/>
      <c r="D228" s="15">
        <v>9302.7999999999993</v>
      </c>
      <c r="E228" s="16">
        <v>0</v>
      </c>
      <c r="F228" s="16">
        <v>9302.7999999999993</v>
      </c>
      <c r="G228" s="16">
        <v>0</v>
      </c>
      <c r="H228" s="16">
        <v>0</v>
      </c>
      <c r="I228" s="16">
        <v>0</v>
      </c>
      <c r="J228" s="16">
        <v>0</v>
      </c>
      <c r="K228" s="16">
        <v>0</v>
      </c>
      <c r="L228" s="16">
        <v>0</v>
      </c>
      <c r="M228" s="17" t="s">
        <v>1276</v>
      </c>
      <c r="N228" s="17" t="s">
        <v>1277</v>
      </c>
      <c r="O228" s="17" t="s">
        <v>1278</v>
      </c>
      <c r="P228" s="17" t="s">
        <v>522</v>
      </c>
      <c r="Q228" s="17" t="s">
        <v>207</v>
      </c>
      <c r="R228" s="17" t="s">
        <v>1279</v>
      </c>
      <c r="S228" s="13" t="s">
        <v>1280</v>
      </c>
      <c r="T228" s="18">
        <v>44840</v>
      </c>
      <c r="U228" s="19"/>
      <c r="V228" s="19"/>
      <c r="W228" s="19"/>
      <c r="X228" s="20"/>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21"/>
    </row>
    <row r="229" spans="1:84" ht="80.150000000000006" customHeight="1" x14ac:dyDescent="0.25">
      <c r="A229" s="13" t="s">
        <v>21</v>
      </c>
      <c r="B229" s="13" t="s">
        <v>1281</v>
      </c>
      <c r="C229" s="14"/>
      <c r="D229" s="15">
        <v>8723.6</v>
      </c>
      <c r="E229" s="16">
        <v>0</v>
      </c>
      <c r="F229" s="16">
        <v>8723.6</v>
      </c>
      <c r="G229" s="16">
        <v>0</v>
      </c>
      <c r="H229" s="16">
        <v>0</v>
      </c>
      <c r="I229" s="16">
        <v>0</v>
      </c>
      <c r="J229" s="16">
        <v>0</v>
      </c>
      <c r="K229" s="16">
        <v>0</v>
      </c>
      <c r="L229" s="16">
        <v>0</v>
      </c>
      <c r="M229" s="17" t="s">
        <v>1282</v>
      </c>
      <c r="N229" s="17" t="s">
        <v>1283</v>
      </c>
      <c r="O229" s="17" t="s">
        <v>1284</v>
      </c>
      <c r="P229" s="17" t="s">
        <v>1285</v>
      </c>
      <c r="Q229" s="17" t="s">
        <v>952</v>
      </c>
      <c r="R229" s="17" t="s">
        <v>1286</v>
      </c>
      <c r="S229" s="13" t="s">
        <v>1287</v>
      </c>
      <c r="T229" s="18" t="s">
        <v>1288</v>
      </c>
      <c r="U229" s="19"/>
      <c r="V229" s="19"/>
      <c r="W229" s="19"/>
      <c r="X229" s="20"/>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21"/>
    </row>
    <row r="230" spans="1:84" ht="80.150000000000006" customHeight="1" x14ac:dyDescent="0.25">
      <c r="A230" s="13" t="s">
        <v>21</v>
      </c>
      <c r="B230" s="13" t="s">
        <v>1289</v>
      </c>
      <c r="C230" s="14"/>
      <c r="D230" s="15">
        <v>8597.61</v>
      </c>
      <c r="E230" s="16">
        <v>0</v>
      </c>
      <c r="F230" s="16">
        <v>0</v>
      </c>
      <c r="G230" s="16">
        <v>0</v>
      </c>
      <c r="H230" s="16">
        <v>0</v>
      </c>
      <c r="I230" s="16">
        <v>0</v>
      </c>
      <c r="J230" s="16">
        <v>0</v>
      </c>
      <c r="K230" s="16">
        <v>0</v>
      </c>
      <c r="L230" s="16">
        <v>8597.61</v>
      </c>
      <c r="M230" s="17" t="s">
        <v>1290</v>
      </c>
      <c r="N230" s="17" t="s">
        <v>1291</v>
      </c>
      <c r="O230" s="17" t="s">
        <v>1292</v>
      </c>
      <c r="P230" s="17" t="s">
        <v>497</v>
      </c>
      <c r="Q230" s="17" t="s">
        <v>27</v>
      </c>
      <c r="R230" s="17" t="s">
        <v>498</v>
      </c>
      <c r="S230" s="13" t="s">
        <v>1293</v>
      </c>
      <c r="T230" s="18" t="s">
        <v>275</v>
      </c>
      <c r="U230" s="19"/>
      <c r="V230" s="19"/>
      <c r="W230" s="19"/>
      <c r="X230" s="20"/>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21"/>
    </row>
    <row r="231" spans="1:84" ht="80.150000000000006" customHeight="1" x14ac:dyDescent="0.25">
      <c r="A231" s="13" t="s">
        <v>21</v>
      </c>
      <c r="B231" s="13" t="s">
        <v>1294</v>
      </c>
      <c r="C231" s="14"/>
      <c r="D231" s="15">
        <v>8500</v>
      </c>
      <c r="E231" s="16">
        <v>0</v>
      </c>
      <c r="F231" s="16">
        <v>0</v>
      </c>
      <c r="G231" s="16">
        <v>0</v>
      </c>
      <c r="H231" s="16">
        <v>0</v>
      </c>
      <c r="I231" s="16">
        <v>0</v>
      </c>
      <c r="J231" s="16">
        <v>0</v>
      </c>
      <c r="K231" s="16">
        <v>0</v>
      </c>
      <c r="L231" s="16">
        <v>8500</v>
      </c>
      <c r="M231" s="17" t="s">
        <v>1295</v>
      </c>
      <c r="N231" s="22" t="s">
        <v>904</v>
      </c>
      <c r="O231" s="17" t="s">
        <v>1296</v>
      </c>
      <c r="P231" s="17" t="s">
        <v>280</v>
      </c>
      <c r="Q231" s="17" t="s">
        <v>123</v>
      </c>
      <c r="R231" s="17" t="s">
        <v>281</v>
      </c>
      <c r="S231" s="13" t="s">
        <v>1297</v>
      </c>
      <c r="T231" s="18" t="s">
        <v>275</v>
      </c>
      <c r="U231" s="19"/>
      <c r="V231" s="19"/>
      <c r="W231" s="19"/>
      <c r="X231" s="20"/>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21"/>
    </row>
    <row r="232" spans="1:84" ht="80.150000000000006" customHeight="1" x14ac:dyDescent="0.25">
      <c r="A232" s="13" t="s">
        <v>21</v>
      </c>
      <c r="B232" s="13" t="s">
        <v>1298</v>
      </c>
      <c r="C232" s="14"/>
      <c r="D232" s="15">
        <v>8495.27</v>
      </c>
      <c r="E232" s="16">
        <v>0</v>
      </c>
      <c r="F232" s="16">
        <v>8495.27</v>
      </c>
      <c r="G232" s="16">
        <v>0</v>
      </c>
      <c r="H232" s="16">
        <v>0</v>
      </c>
      <c r="I232" s="16">
        <v>0</v>
      </c>
      <c r="J232" s="16">
        <v>0</v>
      </c>
      <c r="K232" s="16">
        <v>0</v>
      </c>
      <c r="L232" s="16">
        <v>0</v>
      </c>
      <c r="M232" s="17" t="s">
        <v>1299</v>
      </c>
      <c r="N232" s="17" t="s">
        <v>1300</v>
      </c>
      <c r="O232" s="17" t="s">
        <v>1301</v>
      </c>
      <c r="P232" s="17" t="s">
        <v>1302</v>
      </c>
      <c r="Q232" s="17" t="s">
        <v>27</v>
      </c>
      <c r="R232" s="17" t="s">
        <v>1303</v>
      </c>
      <c r="S232" s="13" t="s">
        <v>1304</v>
      </c>
      <c r="T232" s="18">
        <v>44849</v>
      </c>
      <c r="U232" s="19"/>
      <c r="V232" s="19"/>
      <c r="W232" s="19"/>
      <c r="X232" s="20"/>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21"/>
    </row>
    <row r="233" spans="1:84" ht="80.150000000000006" customHeight="1" x14ac:dyDescent="0.25">
      <c r="A233" s="13" t="s">
        <v>21</v>
      </c>
      <c r="B233" s="13" t="s">
        <v>1305</v>
      </c>
      <c r="C233" s="14"/>
      <c r="D233" s="15">
        <v>8050.43</v>
      </c>
      <c r="E233" s="16">
        <v>8050.43</v>
      </c>
      <c r="F233" s="16">
        <v>0</v>
      </c>
      <c r="G233" s="16">
        <v>0</v>
      </c>
      <c r="H233" s="16">
        <v>0</v>
      </c>
      <c r="I233" s="16">
        <v>0</v>
      </c>
      <c r="J233" s="16">
        <v>0</v>
      </c>
      <c r="K233" s="16">
        <v>0</v>
      </c>
      <c r="L233" s="16">
        <v>0</v>
      </c>
      <c r="M233" s="17" t="s">
        <v>1306</v>
      </c>
      <c r="N233" s="17" t="s">
        <v>1307</v>
      </c>
      <c r="O233" s="17" t="s">
        <v>1308</v>
      </c>
      <c r="P233" s="17" t="s">
        <v>446</v>
      </c>
      <c r="Q233" s="17" t="s">
        <v>27</v>
      </c>
      <c r="R233" s="17" t="s">
        <v>447</v>
      </c>
      <c r="S233" s="13" t="s">
        <v>1309</v>
      </c>
      <c r="T233" s="18" t="s">
        <v>1310</v>
      </c>
      <c r="U233" s="19"/>
      <c r="V233" s="19"/>
      <c r="W233" s="19"/>
      <c r="X233" s="20"/>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21"/>
    </row>
    <row r="234" spans="1:84" ht="80.150000000000006" customHeight="1" x14ac:dyDescent="0.25">
      <c r="A234" s="13" t="s">
        <v>21</v>
      </c>
      <c r="B234" s="13" t="s">
        <v>1311</v>
      </c>
      <c r="C234" s="14"/>
      <c r="D234" s="15">
        <v>7878.2</v>
      </c>
      <c r="E234" s="16">
        <v>0</v>
      </c>
      <c r="F234" s="16">
        <v>7878.2</v>
      </c>
      <c r="G234" s="16">
        <v>0</v>
      </c>
      <c r="H234" s="16">
        <v>0</v>
      </c>
      <c r="I234" s="16">
        <v>0</v>
      </c>
      <c r="J234" s="16">
        <v>0</v>
      </c>
      <c r="K234" s="16">
        <v>0</v>
      </c>
      <c r="L234" s="16">
        <v>0</v>
      </c>
      <c r="M234" s="17" t="s">
        <v>1312</v>
      </c>
      <c r="N234" s="17" t="s">
        <v>1313</v>
      </c>
      <c r="O234" s="17" t="s">
        <v>1314</v>
      </c>
      <c r="P234" s="17" t="s">
        <v>1315</v>
      </c>
      <c r="Q234" s="17" t="s">
        <v>27</v>
      </c>
      <c r="R234" s="17" t="s">
        <v>1316</v>
      </c>
      <c r="S234" s="13" t="s">
        <v>1317</v>
      </c>
      <c r="T234" s="18">
        <v>44848</v>
      </c>
      <c r="U234" s="19"/>
      <c r="V234" s="19"/>
      <c r="W234" s="19"/>
      <c r="X234" s="20"/>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21"/>
    </row>
    <row r="235" spans="1:84" ht="80.150000000000006" customHeight="1" x14ac:dyDescent="0.25">
      <c r="A235" s="13" t="s">
        <v>21</v>
      </c>
      <c r="B235" s="13" t="s">
        <v>1318</v>
      </c>
      <c r="C235" s="14"/>
      <c r="D235" s="15">
        <v>7200</v>
      </c>
      <c r="E235" s="16">
        <v>0</v>
      </c>
      <c r="F235" s="16">
        <v>7200</v>
      </c>
      <c r="G235" s="16">
        <v>0</v>
      </c>
      <c r="H235" s="16">
        <v>0</v>
      </c>
      <c r="I235" s="16">
        <v>0</v>
      </c>
      <c r="J235" s="16">
        <v>0</v>
      </c>
      <c r="K235" s="16">
        <v>0</v>
      </c>
      <c r="L235" s="16">
        <v>0</v>
      </c>
      <c r="M235" s="17" t="s">
        <v>1319</v>
      </c>
      <c r="N235" s="17" t="s">
        <v>1320</v>
      </c>
      <c r="O235" s="17" t="s">
        <v>1321</v>
      </c>
      <c r="P235" s="17" t="s">
        <v>1050</v>
      </c>
      <c r="Q235" s="17" t="s">
        <v>27</v>
      </c>
      <c r="R235" s="17" t="s">
        <v>1322</v>
      </c>
      <c r="S235" s="13" t="s">
        <v>1323</v>
      </c>
      <c r="T235" s="18" t="s">
        <v>1324</v>
      </c>
      <c r="U235" s="19"/>
      <c r="V235" s="19"/>
      <c r="W235" s="19"/>
      <c r="X235" s="20"/>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21"/>
    </row>
    <row r="236" spans="1:84" ht="80.150000000000006" customHeight="1" x14ac:dyDescent="0.25">
      <c r="A236" s="13" t="s">
        <v>21</v>
      </c>
      <c r="B236" s="13" t="s">
        <v>1325</v>
      </c>
      <c r="C236" s="14"/>
      <c r="D236" s="15">
        <v>6720</v>
      </c>
      <c r="E236" s="16">
        <v>6720</v>
      </c>
      <c r="F236" s="16">
        <v>0</v>
      </c>
      <c r="G236" s="16">
        <v>0</v>
      </c>
      <c r="H236" s="16">
        <v>0</v>
      </c>
      <c r="I236" s="16">
        <v>0</v>
      </c>
      <c r="J236" s="16">
        <v>0</v>
      </c>
      <c r="K236" s="16">
        <v>0</v>
      </c>
      <c r="L236" s="16">
        <v>0</v>
      </c>
      <c r="M236" s="17" t="s">
        <v>1326</v>
      </c>
      <c r="N236" s="17" t="s">
        <v>1327</v>
      </c>
      <c r="O236" s="17" t="s">
        <v>1328</v>
      </c>
      <c r="P236" s="17" t="s">
        <v>1329</v>
      </c>
      <c r="Q236" s="17" t="s">
        <v>207</v>
      </c>
      <c r="R236" s="17" t="s">
        <v>1330</v>
      </c>
      <c r="S236" s="13" t="s">
        <v>1331</v>
      </c>
      <c r="T236" s="18" t="s">
        <v>492</v>
      </c>
      <c r="U236" s="19"/>
      <c r="V236" s="19"/>
      <c r="W236" s="19"/>
      <c r="X236" s="20"/>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21"/>
    </row>
    <row r="237" spans="1:84" ht="80.150000000000006" customHeight="1" x14ac:dyDescent="0.25">
      <c r="A237" s="13" t="s">
        <v>21</v>
      </c>
      <c r="B237" s="13" t="s">
        <v>1332</v>
      </c>
      <c r="C237" s="14"/>
      <c r="D237" s="15">
        <v>7959.4</v>
      </c>
      <c r="E237" s="16">
        <v>7959.4</v>
      </c>
      <c r="F237" s="16">
        <v>0</v>
      </c>
      <c r="G237" s="16">
        <v>0</v>
      </c>
      <c r="H237" s="16">
        <v>0</v>
      </c>
      <c r="I237" s="16">
        <v>0</v>
      </c>
      <c r="J237" s="16">
        <v>0</v>
      </c>
      <c r="K237" s="16">
        <v>0</v>
      </c>
      <c r="L237" s="16">
        <v>0</v>
      </c>
      <c r="M237" s="17" t="s">
        <v>1333</v>
      </c>
      <c r="N237" s="17" t="s">
        <v>1334</v>
      </c>
      <c r="O237" s="17" t="s">
        <v>1335</v>
      </c>
      <c r="P237" s="17" t="s">
        <v>1336</v>
      </c>
      <c r="Q237" s="17" t="s">
        <v>27</v>
      </c>
      <c r="R237" s="17" t="s">
        <v>1337</v>
      </c>
      <c r="S237" s="13" t="s">
        <v>1338</v>
      </c>
      <c r="T237" s="18" t="s">
        <v>1339</v>
      </c>
      <c r="U237" s="19"/>
      <c r="V237" s="19"/>
      <c r="W237" s="19"/>
      <c r="X237" s="20"/>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21"/>
    </row>
    <row r="238" spans="1:84" ht="80.150000000000006" customHeight="1" x14ac:dyDescent="0.25">
      <c r="A238" s="13" t="s">
        <v>21</v>
      </c>
      <c r="B238" s="13" t="s">
        <v>1340</v>
      </c>
      <c r="C238" s="14"/>
      <c r="D238" s="15">
        <v>6303.63</v>
      </c>
      <c r="E238" s="16">
        <v>0</v>
      </c>
      <c r="F238" s="16">
        <v>0</v>
      </c>
      <c r="G238" s="16">
        <v>0</v>
      </c>
      <c r="H238" s="16">
        <v>0</v>
      </c>
      <c r="I238" s="16">
        <v>0</v>
      </c>
      <c r="J238" s="16">
        <v>0</v>
      </c>
      <c r="K238" s="16">
        <v>0</v>
      </c>
      <c r="L238" s="16">
        <v>6303.63</v>
      </c>
      <c r="M238" s="17" t="s">
        <v>1341</v>
      </c>
      <c r="N238" s="22" t="s">
        <v>904</v>
      </c>
      <c r="O238" s="17" t="s">
        <v>1342</v>
      </c>
      <c r="P238" s="17" t="s">
        <v>280</v>
      </c>
      <c r="Q238" s="17" t="s">
        <v>123</v>
      </c>
      <c r="R238" s="17" t="s">
        <v>281</v>
      </c>
      <c r="S238" s="13" t="s">
        <v>1343</v>
      </c>
      <c r="T238" s="18" t="s">
        <v>275</v>
      </c>
      <c r="U238" s="19"/>
      <c r="V238" s="19"/>
      <c r="W238" s="19"/>
      <c r="X238" s="20"/>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21"/>
    </row>
    <row r="239" spans="1:84" ht="80.150000000000006" customHeight="1" x14ac:dyDescent="0.25">
      <c r="A239" s="13" t="s">
        <v>21</v>
      </c>
      <c r="B239" s="13" t="s">
        <v>1344</v>
      </c>
      <c r="C239" s="14"/>
      <c r="D239" s="15">
        <v>1412.98</v>
      </c>
      <c r="E239" s="16">
        <v>0</v>
      </c>
      <c r="F239" s="16">
        <v>1412.98</v>
      </c>
      <c r="G239" s="16">
        <v>0</v>
      </c>
      <c r="H239" s="16">
        <v>0</v>
      </c>
      <c r="I239" s="16">
        <v>0</v>
      </c>
      <c r="J239" s="16">
        <v>0</v>
      </c>
      <c r="K239" s="16">
        <v>0</v>
      </c>
      <c r="L239" s="16">
        <v>0</v>
      </c>
      <c r="M239" s="17" t="s">
        <v>1345</v>
      </c>
      <c r="N239" s="17" t="s">
        <v>1346</v>
      </c>
      <c r="O239" s="17" t="s">
        <v>1347</v>
      </c>
      <c r="P239" s="17" t="s">
        <v>1348</v>
      </c>
      <c r="Q239" s="17" t="s">
        <v>27</v>
      </c>
      <c r="R239" s="17" t="s">
        <v>1349</v>
      </c>
      <c r="S239" s="13" t="s">
        <v>1350</v>
      </c>
      <c r="T239" s="18" t="s">
        <v>1351</v>
      </c>
      <c r="U239" s="19"/>
      <c r="V239" s="19"/>
      <c r="W239" s="19"/>
      <c r="X239" s="20"/>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21"/>
    </row>
    <row r="240" spans="1:84" ht="80.150000000000006" customHeight="1" x14ac:dyDescent="0.25">
      <c r="A240" s="13" t="s">
        <v>21</v>
      </c>
      <c r="B240" s="13" t="s">
        <v>1352</v>
      </c>
      <c r="C240" s="14"/>
      <c r="D240" s="15">
        <v>6155.78</v>
      </c>
      <c r="E240" s="16">
        <v>0</v>
      </c>
      <c r="F240" s="16">
        <v>0</v>
      </c>
      <c r="G240" s="16">
        <v>0</v>
      </c>
      <c r="H240" s="16">
        <v>0</v>
      </c>
      <c r="I240" s="16">
        <v>0</v>
      </c>
      <c r="J240" s="16">
        <v>0</v>
      </c>
      <c r="K240" s="16">
        <v>0</v>
      </c>
      <c r="L240" s="16">
        <v>6155.78</v>
      </c>
      <c r="M240" s="17" t="s">
        <v>1353</v>
      </c>
      <c r="N240" s="22" t="s">
        <v>904</v>
      </c>
      <c r="O240" s="17" t="s">
        <v>1354</v>
      </c>
      <c r="P240" s="17" t="s">
        <v>280</v>
      </c>
      <c r="Q240" s="17" t="s">
        <v>123</v>
      </c>
      <c r="R240" s="17" t="s">
        <v>173</v>
      </c>
      <c r="S240" s="13" t="s">
        <v>1355</v>
      </c>
      <c r="T240" s="18" t="s">
        <v>275</v>
      </c>
      <c r="U240" s="19"/>
      <c r="V240" s="19"/>
      <c r="W240" s="19"/>
      <c r="X240" s="20"/>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21"/>
    </row>
    <row r="241" spans="1:84" ht="80.150000000000006" customHeight="1" x14ac:dyDescent="0.25">
      <c r="A241" s="13" t="s">
        <v>21</v>
      </c>
      <c r="B241" s="13" t="s">
        <v>1356</v>
      </c>
      <c r="C241" s="14"/>
      <c r="D241" s="15">
        <v>5968</v>
      </c>
      <c r="E241" s="16">
        <v>0</v>
      </c>
      <c r="F241" s="16">
        <v>5968</v>
      </c>
      <c r="G241" s="16">
        <v>0</v>
      </c>
      <c r="H241" s="16">
        <v>0</v>
      </c>
      <c r="I241" s="16">
        <v>0</v>
      </c>
      <c r="J241" s="16">
        <v>0</v>
      </c>
      <c r="K241" s="16">
        <v>0</v>
      </c>
      <c r="L241" s="16">
        <v>0</v>
      </c>
      <c r="M241" s="17" t="s">
        <v>1357</v>
      </c>
      <c r="N241" s="17" t="s">
        <v>1358</v>
      </c>
      <c r="O241" s="17" t="s">
        <v>1359</v>
      </c>
      <c r="P241" s="17" t="s">
        <v>446</v>
      </c>
      <c r="Q241" s="17" t="s">
        <v>27</v>
      </c>
      <c r="R241" s="17" t="s">
        <v>447</v>
      </c>
      <c r="S241" s="13" t="s">
        <v>1360</v>
      </c>
      <c r="T241" s="18" t="s">
        <v>1361</v>
      </c>
      <c r="U241" s="19"/>
      <c r="V241" s="19"/>
      <c r="W241" s="19"/>
      <c r="X241" s="20"/>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21"/>
    </row>
    <row r="242" spans="1:84" ht="80.150000000000006" customHeight="1" x14ac:dyDescent="0.25">
      <c r="A242" s="13" t="s">
        <v>21</v>
      </c>
      <c r="B242" s="13" t="s">
        <v>1362</v>
      </c>
      <c r="C242" s="14"/>
      <c r="D242" s="15">
        <v>8946.630000000001</v>
      </c>
      <c r="E242" s="16">
        <v>0</v>
      </c>
      <c r="F242" s="16">
        <v>8946.630000000001</v>
      </c>
      <c r="G242" s="16">
        <v>0</v>
      </c>
      <c r="H242" s="16">
        <v>0</v>
      </c>
      <c r="I242" s="16">
        <v>0</v>
      </c>
      <c r="J242" s="16">
        <v>0</v>
      </c>
      <c r="K242" s="16">
        <v>0</v>
      </c>
      <c r="L242" s="16">
        <v>0</v>
      </c>
      <c r="M242" s="17" t="s">
        <v>409</v>
      </c>
      <c r="N242" s="17" t="s">
        <v>1363</v>
      </c>
      <c r="O242" s="17" t="s">
        <v>1364</v>
      </c>
      <c r="P242" s="17" t="s">
        <v>172</v>
      </c>
      <c r="Q242" s="17" t="s">
        <v>123</v>
      </c>
      <c r="R242" s="17" t="s">
        <v>173</v>
      </c>
      <c r="S242" s="13" t="s">
        <v>1365</v>
      </c>
      <c r="T242" s="18">
        <v>44862</v>
      </c>
      <c r="U242" s="19"/>
      <c r="V242" s="19"/>
      <c r="W242" s="19"/>
      <c r="X242" s="20"/>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21"/>
    </row>
    <row r="243" spans="1:84" ht="80.150000000000006" customHeight="1" x14ac:dyDescent="0.25">
      <c r="A243" s="13" t="s">
        <v>21</v>
      </c>
      <c r="B243" s="13" t="s">
        <v>1366</v>
      </c>
      <c r="C243" s="14"/>
      <c r="D243" s="15">
        <v>5309.41</v>
      </c>
      <c r="E243" s="16">
        <v>0</v>
      </c>
      <c r="F243" s="16">
        <v>5309.41</v>
      </c>
      <c r="G243" s="16">
        <v>0</v>
      </c>
      <c r="H243" s="16">
        <v>0</v>
      </c>
      <c r="I243" s="16">
        <v>0</v>
      </c>
      <c r="J243" s="16">
        <v>0</v>
      </c>
      <c r="K243" s="16">
        <v>0</v>
      </c>
      <c r="L243" s="16">
        <v>0</v>
      </c>
      <c r="M243" s="17" t="s">
        <v>1367</v>
      </c>
      <c r="N243" s="17" t="s">
        <v>1368</v>
      </c>
      <c r="O243" s="17" t="s">
        <v>1369</v>
      </c>
      <c r="P243" s="17" t="s">
        <v>898</v>
      </c>
      <c r="Q243" s="17" t="s">
        <v>642</v>
      </c>
      <c r="R243" s="17" t="s">
        <v>1370</v>
      </c>
      <c r="S243" s="13" t="s">
        <v>1371</v>
      </c>
      <c r="T243" s="18">
        <v>44848</v>
      </c>
      <c r="U243" s="19"/>
      <c r="V243" s="19"/>
      <c r="W243" s="19"/>
      <c r="X243" s="20"/>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21"/>
    </row>
    <row r="244" spans="1:84" ht="131.25" customHeight="1" x14ac:dyDescent="0.25">
      <c r="A244" s="13" t="s">
        <v>21</v>
      </c>
      <c r="B244" s="13" t="s">
        <v>1372</v>
      </c>
      <c r="C244" s="14"/>
      <c r="D244" s="15">
        <v>5348.42</v>
      </c>
      <c r="E244" s="16">
        <v>0</v>
      </c>
      <c r="F244" s="16">
        <v>5348.42</v>
      </c>
      <c r="G244" s="16">
        <v>0</v>
      </c>
      <c r="H244" s="16">
        <v>0</v>
      </c>
      <c r="I244" s="16">
        <v>0</v>
      </c>
      <c r="J244" s="16">
        <v>0</v>
      </c>
      <c r="K244" s="16">
        <v>0</v>
      </c>
      <c r="L244" s="16">
        <v>0</v>
      </c>
      <c r="M244" s="17" t="s">
        <v>1373</v>
      </c>
      <c r="N244" s="17" t="s">
        <v>1374</v>
      </c>
      <c r="O244" s="17" t="s">
        <v>1375</v>
      </c>
      <c r="P244" s="17" t="s">
        <v>446</v>
      </c>
      <c r="Q244" s="17" t="s">
        <v>27</v>
      </c>
      <c r="R244" s="17" t="s">
        <v>447</v>
      </c>
      <c r="S244" s="13" t="s">
        <v>1376</v>
      </c>
      <c r="T244" s="18" t="s">
        <v>1377</v>
      </c>
      <c r="U244" s="19"/>
      <c r="V244" s="19"/>
      <c r="W244" s="19"/>
      <c r="X244" s="20"/>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21"/>
    </row>
    <row r="245" spans="1:84" ht="80.150000000000006" customHeight="1" x14ac:dyDescent="0.25">
      <c r="A245" s="13" t="s">
        <v>21</v>
      </c>
      <c r="B245" s="13" t="s">
        <v>1378</v>
      </c>
      <c r="C245" s="14"/>
      <c r="D245" s="15">
        <v>5000</v>
      </c>
      <c r="E245" s="16">
        <v>0</v>
      </c>
      <c r="F245" s="16">
        <v>0</v>
      </c>
      <c r="G245" s="16">
        <v>0</v>
      </c>
      <c r="H245" s="16">
        <v>0</v>
      </c>
      <c r="I245" s="16">
        <v>0</v>
      </c>
      <c r="J245" s="16">
        <v>0</v>
      </c>
      <c r="K245" s="16">
        <v>0</v>
      </c>
      <c r="L245" s="16">
        <v>5000</v>
      </c>
      <c r="M245" s="17" t="s">
        <v>1379</v>
      </c>
      <c r="N245" s="17" t="s">
        <v>1380</v>
      </c>
      <c r="O245" s="17" t="s">
        <v>1381</v>
      </c>
      <c r="P245" s="17" t="s">
        <v>1382</v>
      </c>
      <c r="Q245" s="17" t="s">
        <v>27</v>
      </c>
      <c r="R245" s="17" t="s">
        <v>1383</v>
      </c>
      <c r="S245" s="13" t="s">
        <v>1384</v>
      </c>
      <c r="T245" s="18" t="s">
        <v>275</v>
      </c>
      <c r="U245" s="19"/>
      <c r="V245" s="19"/>
      <c r="W245" s="19"/>
      <c r="X245" s="20"/>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21"/>
    </row>
    <row r="246" spans="1:84" ht="80.150000000000006" customHeight="1" x14ac:dyDescent="0.25">
      <c r="A246" s="13" t="s">
        <v>21</v>
      </c>
      <c r="B246" s="13" t="s">
        <v>1385</v>
      </c>
      <c r="C246" s="14"/>
      <c r="D246" s="15">
        <v>2042</v>
      </c>
      <c r="E246" s="16">
        <v>0</v>
      </c>
      <c r="F246" s="16">
        <v>2042</v>
      </c>
      <c r="G246" s="16">
        <v>0</v>
      </c>
      <c r="H246" s="16">
        <v>0</v>
      </c>
      <c r="I246" s="16">
        <v>0</v>
      </c>
      <c r="J246" s="16">
        <v>0</v>
      </c>
      <c r="K246" s="16">
        <v>0</v>
      </c>
      <c r="L246" s="16">
        <v>0</v>
      </c>
      <c r="M246" s="17" t="s">
        <v>1386</v>
      </c>
      <c r="N246" s="22" t="s">
        <v>1387</v>
      </c>
      <c r="O246" s="17" t="s">
        <v>1388</v>
      </c>
      <c r="P246" s="17" t="s">
        <v>39</v>
      </c>
      <c r="Q246" s="17" t="s">
        <v>27</v>
      </c>
      <c r="R246" s="17" t="s">
        <v>1389</v>
      </c>
      <c r="S246" s="13" t="s">
        <v>1390</v>
      </c>
      <c r="T246" s="18">
        <v>44861</v>
      </c>
      <c r="U246" s="19"/>
      <c r="V246" s="19"/>
      <c r="W246" s="19"/>
      <c r="X246" s="20"/>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21"/>
    </row>
    <row r="247" spans="1:84" ht="306.75" customHeight="1" x14ac:dyDescent="0.25">
      <c r="A247" s="13" t="s">
        <v>21</v>
      </c>
      <c r="B247" s="13" t="s">
        <v>1391</v>
      </c>
      <c r="C247" s="14"/>
      <c r="D247" s="15">
        <v>32570.13</v>
      </c>
      <c r="E247" s="16">
        <v>0</v>
      </c>
      <c r="F247" s="16">
        <v>32570.13</v>
      </c>
      <c r="G247" s="16">
        <v>0</v>
      </c>
      <c r="H247" s="16">
        <v>0</v>
      </c>
      <c r="I247" s="16">
        <v>0</v>
      </c>
      <c r="J247" s="16">
        <v>0</v>
      </c>
      <c r="K247" s="16">
        <v>0</v>
      </c>
      <c r="L247" s="16">
        <v>0</v>
      </c>
      <c r="M247" s="17" t="s">
        <v>1392</v>
      </c>
      <c r="N247" s="17" t="s">
        <v>1393</v>
      </c>
      <c r="O247" s="17" t="s">
        <v>1394</v>
      </c>
      <c r="P247" s="17" t="s">
        <v>39</v>
      </c>
      <c r="Q247" s="17" t="s">
        <v>27</v>
      </c>
      <c r="R247" s="17" t="s">
        <v>1395</v>
      </c>
      <c r="S247" s="13" t="s">
        <v>1396</v>
      </c>
      <c r="T247" s="18" t="s">
        <v>1397</v>
      </c>
      <c r="U247" s="19"/>
      <c r="V247" s="19"/>
      <c r="W247" s="19"/>
      <c r="X247" s="20"/>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21"/>
    </row>
    <row r="248" spans="1:84" ht="80.150000000000006" customHeight="1" x14ac:dyDescent="0.25">
      <c r="A248" s="13" t="s">
        <v>21</v>
      </c>
      <c r="B248" s="13" t="s">
        <v>1398</v>
      </c>
      <c r="C248" s="14"/>
      <c r="D248" s="15">
        <v>4645.07</v>
      </c>
      <c r="E248" s="16">
        <v>0</v>
      </c>
      <c r="F248" s="16">
        <v>4645.07</v>
      </c>
      <c r="G248" s="16">
        <v>0</v>
      </c>
      <c r="H248" s="16">
        <v>0</v>
      </c>
      <c r="I248" s="16">
        <v>0</v>
      </c>
      <c r="J248" s="16">
        <v>0</v>
      </c>
      <c r="K248" s="16">
        <v>0</v>
      </c>
      <c r="L248" s="16">
        <v>0</v>
      </c>
      <c r="M248" s="17" t="s">
        <v>1399</v>
      </c>
      <c r="N248" s="17" t="s">
        <v>1400</v>
      </c>
      <c r="O248" s="17" t="s">
        <v>1401</v>
      </c>
      <c r="P248" s="17" t="s">
        <v>1402</v>
      </c>
      <c r="Q248" s="17" t="s">
        <v>207</v>
      </c>
      <c r="R248" s="17" t="s">
        <v>1403</v>
      </c>
      <c r="S248" s="13" t="s">
        <v>1404</v>
      </c>
      <c r="T248" s="18" t="s">
        <v>1405</v>
      </c>
      <c r="U248" s="19"/>
      <c r="V248" s="19"/>
      <c r="W248" s="19"/>
      <c r="X248" s="20"/>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21"/>
    </row>
    <row r="249" spans="1:84" ht="80.150000000000006" customHeight="1" x14ac:dyDescent="0.25">
      <c r="A249" s="13" t="s">
        <v>21</v>
      </c>
      <c r="B249" s="13" t="s">
        <v>1406</v>
      </c>
      <c r="C249" s="14"/>
      <c r="D249" s="15">
        <v>3830.51</v>
      </c>
      <c r="E249" s="16">
        <v>0</v>
      </c>
      <c r="F249" s="16">
        <v>3830.51</v>
      </c>
      <c r="G249" s="16">
        <v>0</v>
      </c>
      <c r="H249" s="16">
        <v>0</v>
      </c>
      <c r="I249" s="16">
        <v>0</v>
      </c>
      <c r="J249" s="16">
        <v>0</v>
      </c>
      <c r="K249" s="16">
        <v>0</v>
      </c>
      <c r="L249" s="16">
        <v>0</v>
      </c>
      <c r="M249" s="17" t="s">
        <v>1407</v>
      </c>
      <c r="N249" s="17" t="s">
        <v>1408</v>
      </c>
      <c r="O249" s="17" t="s">
        <v>1409</v>
      </c>
      <c r="P249" s="17" t="s">
        <v>1024</v>
      </c>
      <c r="Q249" s="17" t="s">
        <v>27</v>
      </c>
      <c r="R249" s="17" t="s">
        <v>1410</v>
      </c>
      <c r="S249" s="13" t="s">
        <v>1411</v>
      </c>
      <c r="T249" s="18" t="s">
        <v>1412</v>
      </c>
      <c r="U249" s="19"/>
      <c r="V249" s="19"/>
      <c r="W249" s="19"/>
      <c r="X249" s="20"/>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21"/>
    </row>
    <row r="250" spans="1:84" ht="80.150000000000006" customHeight="1" x14ac:dyDescent="0.25">
      <c r="A250" s="13" t="s">
        <v>21</v>
      </c>
      <c r="B250" s="13" t="s">
        <v>1413</v>
      </c>
      <c r="C250" s="14"/>
      <c r="D250" s="15">
        <v>4500</v>
      </c>
      <c r="E250" s="16">
        <v>0</v>
      </c>
      <c r="F250" s="16">
        <v>4500</v>
      </c>
      <c r="G250" s="16">
        <v>0</v>
      </c>
      <c r="H250" s="16">
        <v>0</v>
      </c>
      <c r="I250" s="16">
        <v>0</v>
      </c>
      <c r="J250" s="16">
        <v>0</v>
      </c>
      <c r="K250" s="16">
        <v>0</v>
      </c>
      <c r="L250" s="16">
        <v>0</v>
      </c>
      <c r="M250" s="17" t="s">
        <v>1414</v>
      </c>
      <c r="N250" s="17" t="s">
        <v>1415</v>
      </c>
      <c r="O250" s="17" t="s">
        <v>1416</v>
      </c>
      <c r="P250" s="17" t="s">
        <v>446</v>
      </c>
      <c r="Q250" s="17" t="s">
        <v>27</v>
      </c>
      <c r="R250" s="17" t="s">
        <v>447</v>
      </c>
      <c r="S250" s="13" t="s">
        <v>1417</v>
      </c>
      <c r="T250" s="18">
        <v>44854</v>
      </c>
      <c r="U250" s="19"/>
      <c r="V250" s="19"/>
      <c r="W250" s="19"/>
      <c r="X250" s="20"/>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21"/>
    </row>
    <row r="251" spans="1:84" ht="80.150000000000006" customHeight="1" x14ac:dyDescent="0.25">
      <c r="A251" s="13" t="s">
        <v>21</v>
      </c>
      <c r="B251" s="13" t="s">
        <v>1418</v>
      </c>
      <c r="C251" s="14"/>
      <c r="D251" s="15">
        <v>4450</v>
      </c>
      <c r="E251" s="16">
        <v>0</v>
      </c>
      <c r="F251" s="16">
        <v>4450</v>
      </c>
      <c r="G251" s="16">
        <v>0</v>
      </c>
      <c r="H251" s="16">
        <v>0</v>
      </c>
      <c r="I251" s="16">
        <v>0</v>
      </c>
      <c r="J251" s="16">
        <v>0</v>
      </c>
      <c r="K251" s="16">
        <v>0</v>
      </c>
      <c r="L251" s="16">
        <v>0</v>
      </c>
      <c r="M251" s="17" t="s">
        <v>1419</v>
      </c>
      <c r="N251" s="17" t="s">
        <v>1420</v>
      </c>
      <c r="O251" s="17" t="s">
        <v>1421</v>
      </c>
      <c r="P251" s="17" t="s">
        <v>1064</v>
      </c>
      <c r="Q251" s="17" t="s">
        <v>123</v>
      </c>
      <c r="R251" s="17" t="s">
        <v>1065</v>
      </c>
      <c r="S251" s="13" t="s">
        <v>1422</v>
      </c>
      <c r="T251" s="18" t="s">
        <v>1423</v>
      </c>
      <c r="U251" s="19"/>
      <c r="V251" s="19"/>
      <c r="W251" s="19"/>
      <c r="X251" s="20"/>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21"/>
    </row>
    <row r="252" spans="1:84" ht="80.150000000000006" customHeight="1" x14ac:dyDescent="0.25">
      <c r="A252" s="13" t="s">
        <v>21</v>
      </c>
      <c r="B252" s="13" t="s">
        <v>1424</v>
      </c>
      <c r="C252" s="14"/>
      <c r="D252" s="15">
        <v>4323.3</v>
      </c>
      <c r="E252" s="16">
        <v>0</v>
      </c>
      <c r="F252" s="16">
        <v>4323.3</v>
      </c>
      <c r="G252" s="16">
        <v>0</v>
      </c>
      <c r="H252" s="16">
        <v>0</v>
      </c>
      <c r="I252" s="16">
        <v>0</v>
      </c>
      <c r="J252" s="16">
        <v>0</v>
      </c>
      <c r="K252" s="16">
        <v>0</v>
      </c>
      <c r="L252" s="16">
        <v>0</v>
      </c>
      <c r="M252" s="17" t="s">
        <v>1425</v>
      </c>
      <c r="N252" s="17" t="s">
        <v>1426</v>
      </c>
      <c r="O252" s="17" t="s">
        <v>1427</v>
      </c>
      <c r="P252" s="17" t="s">
        <v>357</v>
      </c>
      <c r="Q252" s="17" t="s">
        <v>123</v>
      </c>
      <c r="R252" s="17" t="s">
        <v>1428</v>
      </c>
      <c r="S252" s="13" t="s">
        <v>1429</v>
      </c>
      <c r="T252" s="18" t="s">
        <v>1430</v>
      </c>
      <c r="U252" s="19"/>
      <c r="V252" s="19"/>
      <c r="W252" s="19"/>
      <c r="X252" s="20"/>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21"/>
    </row>
    <row r="253" spans="1:84" ht="80.150000000000006" customHeight="1" x14ac:dyDescent="0.25">
      <c r="A253" s="13" t="s">
        <v>21</v>
      </c>
      <c r="B253" s="13" t="s">
        <v>1431</v>
      </c>
      <c r="C253" s="14"/>
      <c r="D253" s="15">
        <v>4310.91</v>
      </c>
      <c r="E253" s="16">
        <v>0</v>
      </c>
      <c r="F253" s="16">
        <v>4310.91</v>
      </c>
      <c r="G253" s="16">
        <v>0</v>
      </c>
      <c r="H253" s="16">
        <v>0</v>
      </c>
      <c r="I253" s="16">
        <v>0</v>
      </c>
      <c r="J253" s="16">
        <v>0</v>
      </c>
      <c r="K253" s="16">
        <v>0</v>
      </c>
      <c r="L253" s="16">
        <v>0</v>
      </c>
      <c r="M253" s="17" t="s">
        <v>1432</v>
      </c>
      <c r="N253" s="22" t="s">
        <v>1433</v>
      </c>
      <c r="O253" s="17" t="s">
        <v>1434</v>
      </c>
      <c r="P253" s="17" t="s">
        <v>39</v>
      </c>
      <c r="Q253" s="17" t="s">
        <v>27</v>
      </c>
      <c r="R253" s="17" t="s">
        <v>1435</v>
      </c>
      <c r="S253" s="13" t="s">
        <v>1436</v>
      </c>
      <c r="T253" s="18">
        <v>44730</v>
      </c>
      <c r="U253" s="19"/>
      <c r="V253" s="19"/>
      <c r="W253" s="19"/>
      <c r="X253" s="20"/>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21"/>
    </row>
    <row r="254" spans="1:84" ht="80.150000000000006" customHeight="1" x14ac:dyDescent="0.25">
      <c r="A254" s="13" t="s">
        <v>21</v>
      </c>
      <c r="B254" s="13" t="s">
        <v>1437</v>
      </c>
      <c r="C254" s="14"/>
      <c r="D254" s="15">
        <v>4190</v>
      </c>
      <c r="E254" s="16">
        <v>0</v>
      </c>
      <c r="F254" s="16">
        <v>4190</v>
      </c>
      <c r="G254" s="16">
        <v>0</v>
      </c>
      <c r="H254" s="16">
        <v>0</v>
      </c>
      <c r="I254" s="16">
        <v>0</v>
      </c>
      <c r="J254" s="16">
        <v>0</v>
      </c>
      <c r="K254" s="16">
        <v>0</v>
      </c>
      <c r="L254" s="16">
        <v>0</v>
      </c>
      <c r="M254" s="17" t="s">
        <v>1438</v>
      </c>
      <c r="N254" s="17" t="s">
        <v>1439</v>
      </c>
      <c r="O254" s="17" t="s">
        <v>1440</v>
      </c>
      <c r="P254" s="17" t="s">
        <v>272</v>
      </c>
      <c r="Q254" s="17" t="s">
        <v>27</v>
      </c>
      <c r="R254" s="17" t="s">
        <v>1441</v>
      </c>
      <c r="S254" s="13" t="s">
        <v>1442</v>
      </c>
      <c r="T254" s="18" t="s">
        <v>1443</v>
      </c>
      <c r="U254" s="19"/>
      <c r="V254" s="19"/>
      <c r="W254" s="19"/>
      <c r="X254" s="20"/>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21"/>
    </row>
    <row r="255" spans="1:84" ht="80.150000000000006" customHeight="1" x14ac:dyDescent="0.25">
      <c r="A255" s="13" t="s">
        <v>21</v>
      </c>
      <c r="B255" s="13" t="s">
        <v>1444</v>
      </c>
      <c r="C255" s="14"/>
      <c r="D255" s="15">
        <v>9162.39</v>
      </c>
      <c r="E255" s="16">
        <v>0</v>
      </c>
      <c r="F255" s="16">
        <v>9162.39</v>
      </c>
      <c r="G255" s="16">
        <v>0</v>
      </c>
      <c r="H255" s="16">
        <v>0</v>
      </c>
      <c r="I255" s="16">
        <v>0</v>
      </c>
      <c r="J255" s="16">
        <v>0</v>
      </c>
      <c r="K255" s="16">
        <v>0</v>
      </c>
      <c r="L255" s="16">
        <v>0</v>
      </c>
      <c r="M255" s="17" t="s">
        <v>1445</v>
      </c>
      <c r="N255" s="17" t="s">
        <v>1446</v>
      </c>
      <c r="O255" s="17" t="s">
        <v>1447</v>
      </c>
      <c r="P255" s="17" t="s">
        <v>39</v>
      </c>
      <c r="Q255" s="17" t="s">
        <v>27</v>
      </c>
      <c r="R255" s="17" t="s">
        <v>1448</v>
      </c>
      <c r="S255" s="13" t="s">
        <v>1449</v>
      </c>
      <c r="T255" s="18">
        <v>44809</v>
      </c>
      <c r="U255" s="19"/>
      <c r="V255" s="19"/>
      <c r="W255" s="19"/>
      <c r="X255" s="20"/>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21"/>
    </row>
    <row r="256" spans="1:84" ht="80.150000000000006" customHeight="1" x14ac:dyDescent="0.25">
      <c r="A256" s="13" t="s">
        <v>21</v>
      </c>
      <c r="B256" s="13" t="s">
        <v>1450</v>
      </c>
      <c r="C256" s="14"/>
      <c r="D256" s="15">
        <v>3750</v>
      </c>
      <c r="E256" s="16">
        <v>3750</v>
      </c>
      <c r="F256" s="16">
        <v>0</v>
      </c>
      <c r="G256" s="16">
        <v>0</v>
      </c>
      <c r="H256" s="16">
        <v>0</v>
      </c>
      <c r="I256" s="16">
        <v>0</v>
      </c>
      <c r="J256" s="16">
        <v>0</v>
      </c>
      <c r="K256" s="16">
        <v>0</v>
      </c>
      <c r="L256" s="16">
        <v>0</v>
      </c>
      <c r="M256" s="17" t="s">
        <v>1451</v>
      </c>
      <c r="N256" s="17" t="s">
        <v>1452</v>
      </c>
      <c r="O256" s="17" t="s">
        <v>1453</v>
      </c>
      <c r="P256" s="17" t="s">
        <v>446</v>
      </c>
      <c r="Q256" s="17" t="s">
        <v>27</v>
      </c>
      <c r="R256" s="17" t="s">
        <v>447</v>
      </c>
      <c r="S256" s="13" t="s">
        <v>1454</v>
      </c>
      <c r="T256" s="18" t="s">
        <v>1455</v>
      </c>
      <c r="U256" s="19"/>
      <c r="V256" s="19"/>
      <c r="W256" s="19"/>
      <c r="X256" s="20"/>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21"/>
    </row>
    <row r="257" spans="1:84" ht="80.150000000000006" customHeight="1" x14ac:dyDescent="0.25">
      <c r="A257" s="13" t="s">
        <v>21</v>
      </c>
      <c r="B257" s="13" t="s">
        <v>1456</v>
      </c>
      <c r="C257" s="14"/>
      <c r="D257" s="15">
        <v>3500</v>
      </c>
      <c r="E257" s="16">
        <v>3500</v>
      </c>
      <c r="F257" s="16">
        <v>0</v>
      </c>
      <c r="G257" s="16">
        <v>0</v>
      </c>
      <c r="H257" s="16">
        <v>0</v>
      </c>
      <c r="I257" s="16">
        <v>0</v>
      </c>
      <c r="J257" s="16">
        <v>0</v>
      </c>
      <c r="K257" s="16">
        <v>0</v>
      </c>
      <c r="L257" s="16">
        <v>0</v>
      </c>
      <c r="M257" s="17" t="s">
        <v>1457</v>
      </c>
      <c r="N257" s="17" t="s">
        <v>1458</v>
      </c>
      <c r="O257" s="17" t="s">
        <v>1459</v>
      </c>
      <c r="P257" s="17" t="s">
        <v>357</v>
      </c>
      <c r="Q257" s="17" t="s">
        <v>123</v>
      </c>
      <c r="R257" s="17" t="s">
        <v>1460</v>
      </c>
      <c r="S257" s="13" t="s">
        <v>1461</v>
      </c>
      <c r="T257" s="18" t="s">
        <v>492</v>
      </c>
      <c r="U257" s="19"/>
      <c r="V257" s="19"/>
      <c r="W257" s="19"/>
      <c r="X257" s="20"/>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21"/>
    </row>
    <row r="258" spans="1:84" ht="80.150000000000006" customHeight="1" x14ac:dyDescent="0.25">
      <c r="A258" s="13" t="s">
        <v>21</v>
      </c>
      <c r="B258" s="13" t="s">
        <v>1462</v>
      </c>
      <c r="C258" s="14"/>
      <c r="D258" s="15">
        <v>3499</v>
      </c>
      <c r="E258" s="16">
        <v>0</v>
      </c>
      <c r="F258" s="16">
        <v>3499</v>
      </c>
      <c r="G258" s="16">
        <v>0</v>
      </c>
      <c r="H258" s="16">
        <v>0</v>
      </c>
      <c r="I258" s="16">
        <v>0</v>
      </c>
      <c r="J258" s="16">
        <v>0</v>
      </c>
      <c r="K258" s="16">
        <v>0</v>
      </c>
      <c r="L258" s="16">
        <v>0</v>
      </c>
      <c r="M258" s="17" t="s">
        <v>1463</v>
      </c>
      <c r="N258" s="17" t="s">
        <v>1464</v>
      </c>
      <c r="O258" s="17" t="s">
        <v>1465</v>
      </c>
      <c r="P258" s="17" t="s">
        <v>1083</v>
      </c>
      <c r="Q258" s="17" t="s">
        <v>123</v>
      </c>
      <c r="R258" s="17" t="s">
        <v>1466</v>
      </c>
      <c r="S258" s="13" t="s">
        <v>1467</v>
      </c>
      <c r="T258" s="18">
        <v>44848</v>
      </c>
      <c r="U258" s="19"/>
      <c r="V258" s="19"/>
      <c r="W258" s="19"/>
      <c r="X258" s="20"/>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21"/>
    </row>
    <row r="259" spans="1:84" ht="80.150000000000006" customHeight="1" x14ac:dyDescent="0.25">
      <c r="A259" s="13" t="s">
        <v>21</v>
      </c>
      <c r="B259" s="13" t="s">
        <v>1468</v>
      </c>
      <c r="C259" s="14"/>
      <c r="D259" s="15">
        <v>27194.690000000002</v>
      </c>
      <c r="E259" s="16">
        <v>0</v>
      </c>
      <c r="F259" s="16">
        <v>27194.690000000002</v>
      </c>
      <c r="G259" s="16">
        <v>0</v>
      </c>
      <c r="H259" s="16">
        <v>0</v>
      </c>
      <c r="I259" s="16">
        <v>0</v>
      </c>
      <c r="J259" s="16">
        <v>0</v>
      </c>
      <c r="K259" s="16">
        <v>0</v>
      </c>
      <c r="L259" s="16">
        <v>0</v>
      </c>
      <c r="M259" s="17" t="s">
        <v>1469</v>
      </c>
      <c r="N259" s="17" t="s">
        <v>1470</v>
      </c>
      <c r="O259" s="17" t="s">
        <v>1471</v>
      </c>
      <c r="P259" s="17" t="s">
        <v>39</v>
      </c>
      <c r="Q259" s="17" t="s">
        <v>27</v>
      </c>
      <c r="R259" s="17" t="s">
        <v>1472</v>
      </c>
      <c r="S259" s="13" t="s">
        <v>1473</v>
      </c>
      <c r="T259" s="18">
        <v>44805</v>
      </c>
      <c r="U259" s="19"/>
      <c r="V259" s="19"/>
      <c r="W259" s="19"/>
      <c r="X259" s="20"/>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21"/>
    </row>
    <row r="260" spans="1:84" ht="80.150000000000006" customHeight="1" x14ac:dyDescent="0.25">
      <c r="A260" s="13" t="s">
        <v>21</v>
      </c>
      <c r="B260" s="13" t="s">
        <v>1474</v>
      </c>
      <c r="C260" s="14"/>
      <c r="D260" s="15">
        <v>3375.07</v>
      </c>
      <c r="E260" s="16">
        <v>3375.07</v>
      </c>
      <c r="F260" s="16">
        <v>0</v>
      </c>
      <c r="G260" s="16">
        <v>0</v>
      </c>
      <c r="H260" s="16">
        <v>0</v>
      </c>
      <c r="I260" s="16">
        <v>0</v>
      </c>
      <c r="J260" s="16">
        <v>0</v>
      </c>
      <c r="K260" s="16">
        <v>0</v>
      </c>
      <c r="L260" s="16">
        <v>0</v>
      </c>
      <c r="M260" s="17" t="s">
        <v>1475</v>
      </c>
      <c r="N260" s="17" t="s">
        <v>1476</v>
      </c>
      <c r="O260" s="17" t="s">
        <v>1477</v>
      </c>
      <c r="P260" s="17" t="s">
        <v>1478</v>
      </c>
      <c r="Q260" s="17" t="s">
        <v>952</v>
      </c>
      <c r="R260" s="17" t="s">
        <v>1479</v>
      </c>
      <c r="S260" s="13" t="s">
        <v>1480</v>
      </c>
      <c r="T260" s="18" t="s">
        <v>1481</v>
      </c>
      <c r="U260" s="19"/>
      <c r="V260" s="19"/>
      <c r="W260" s="19"/>
      <c r="X260" s="20"/>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21"/>
    </row>
    <row r="261" spans="1:84" ht="80.150000000000006" customHeight="1" x14ac:dyDescent="0.25">
      <c r="A261" s="13" t="s">
        <v>21</v>
      </c>
      <c r="B261" s="13" t="s">
        <v>1482</v>
      </c>
      <c r="C261" s="14"/>
      <c r="D261" s="15">
        <v>3033.1</v>
      </c>
      <c r="E261" s="16">
        <v>0</v>
      </c>
      <c r="F261" s="16">
        <v>3033.1</v>
      </c>
      <c r="G261" s="16">
        <v>0</v>
      </c>
      <c r="H261" s="16">
        <v>0</v>
      </c>
      <c r="I261" s="16">
        <v>0</v>
      </c>
      <c r="J261" s="16">
        <v>0</v>
      </c>
      <c r="K261" s="16">
        <v>0</v>
      </c>
      <c r="L261" s="16">
        <v>0</v>
      </c>
      <c r="M261" s="17" t="s">
        <v>1483</v>
      </c>
      <c r="N261" s="22" t="s">
        <v>1484</v>
      </c>
      <c r="O261" s="17" t="s">
        <v>1485</v>
      </c>
      <c r="P261" s="17" t="s">
        <v>172</v>
      </c>
      <c r="Q261" s="17" t="s">
        <v>123</v>
      </c>
      <c r="R261" s="17" t="s">
        <v>173</v>
      </c>
      <c r="S261" s="13" t="s">
        <v>1486</v>
      </c>
      <c r="T261" s="18">
        <v>44848</v>
      </c>
      <c r="U261" s="19"/>
      <c r="V261" s="19"/>
      <c r="W261" s="19"/>
      <c r="X261" s="20"/>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21"/>
    </row>
    <row r="262" spans="1:84" ht="80.150000000000006" customHeight="1" x14ac:dyDescent="0.25">
      <c r="A262" s="13" t="s">
        <v>21</v>
      </c>
      <c r="B262" s="13" t="s">
        <v>1487</v>
      </c>
      <c r="C262" s="14"/>
      <c r="D262" s="15">
        <v>3000</v>
      </c>
      <c r="E262" s="16">
        <v>0</v>
      </c>
      <c r="F262" s="16">
        <v>0</v>
      </c>
      <c r="G262" s="16">
        <v>0</v>
      </c>
      <c r="H262" s="16">
        <v>0</v>
      </c>
      <c r="I262" s="16">
        <v>0</v>
      </c>
      <c r="J262" s="16">
        <v>0</v>
      </c>
      <c r="K262" s="16">
        <v>0</v>
      </c>
      <c r="L262" s="16">
        <v>3000</v>
      </c>
      <c r="M262" s="17" t="s">
        <v>1488</v>
      </c>
      <c r="N262" s="22" t="s">
        <v>1489</v>
      </c>
      <c r="O262" s="17" t="s">
        <v>1490</v>
      </c>
      <c r="P262" s="17" t="s">
        <v>769</v>
      </c>
      <c r="Q262" s="17" t="s">
        <v>27</v>
      </c>
      <c r="R262" s="17" t="s">
        <v>770</v>
      </c>
      <c r="S262" s="13" t="s">
        <v>1491</v>
      </c>
      <c r="T262" s="18" t="s">
        <v>275</v>
      </c>
      <c r="U262" s="19"/>
      <c r="V262" s="19"/>
      <c r="W262" s="19"/>
      <c r="X262" s="20"/>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21"/>
    </row>
    <row r="263" spans="1:84" ht="80.150000000000006" customHeight="1" x14ac:dyDescent="0.25">
      <c r="A263" s="13" t="s">
        <v>21</v>
      </c>
      <c r="B263" s="13" t="s">
        <v>1492</v>
      </c>
      <c r="C263" s="14"/>
      <c r="D263" s="15">
        <v>4621</v>
      </c>
      <c r="E263" s="16">
        <v>4621</v>
      </c>
      <c r="F263" s="16">
        <v>0</v>
      </c>
      <c r="G263" s="16">
        <v>0</v>
      </c>
      <c r="H263" s="16">
        <v>0</v>
      </c>
      <c r="I263" s="16">
        <v>0</v>
      </c>
      <c r="J263" s="16">
        <v>0</v>
      </c>
      <c r="K263" s="16">
        <v>0</v>
      </c>
      <c r="L263" s="16">
        <v>0</v>
      </c>
      <c r="M263" s="17" t="s">
        <v>1493</v>
      </c>
      <c r="N263" s="17" t="s">
        <v>1494</v>
      </c>
      <c r="O263" s="17" t="s">
        <v>1495</v>
      </c>
      <c r="P263" s="17" t="s">
        <v>446</v>
      </c>
      <c r="Q263" s="17" t="s">
        <v>27</v>
      </c>
      <c r="R263" s="17" t="s">
        <v>447</v>
      </c>
      <c r="S263" s="13" t="s">
        <v>1496</v>
      </c>
      <c r="T263" s="18" t="s">
        <v>1497</v>
      </c>
      <c r="U263" s="19"/>
      <c r="V263" s="19"/>
      <c r="W263" s="19"/>
      <c r="X263" s="20"/>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21"/>
    </row>
    <row r="264" spans="1:84" ht="80.150000000000006" customHeight="1" x14ac:dyDescent="0.25">
      <c r="A264" s="13" t="s">
        <v>21</v>
      </c>
      <c r="B264" s="13" t="s">
        <v>1498</v>
      </c>
      <c r="C264" s="14"/>
      <c r="D264" s="15">
        <v>2952</v>
      </c>
      <c r="E264" s="16">
        <v>2952</v>
      </c>
      <c r="F264" s="16">
        <v>0</v>
      </c>
      <c r="G264" s="16">
        <v>0</v>
      </c>
      <c r="H264" s="16">
        <v>0</v>
      </c>
      <c r="I264" s="16">
        <v>0</v>
      </c>
      <c r="J264" s="16">
        <v>0</v>
      </c>
      <c r="K264" s="16">
        <v>0</v>
      </c>
      <c r="L264" s="16">
        <v>0</v>
      </c>
      <c r="M264" s="17" t="s">
        <v>1499</v>
      </c>
      <c r="N264" s="17" t="s">
        <v>1500</v>
      </c>
      <c r="O264" s="17" t="s">
        <v>1501</v>
      </c>
      <c r="P264" s="17" t="s">
        <v>172</v>
      </c>
      <c r="Q264" s="17" t="s">
        <v>123</v>
      </c>
      <c r="R264" s="17" t="s">
        <v>173</v>
      </c>
      <c r="S264" s="13" t="s">
        <v>1502</v>
      </c>
      <c r="T264" s="18" t="s">
        <v>1503</v>
      </c>
      <c r="U264" s="19"/>
      <c r="V264" s="19"/>
      <c r="W264" s="19"/>
      <c r="X264" s="20"/>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21"/>
    </row>
    <row r="265" spans="1:84" ht="80.150000000000006" customHeight="1" x14ac:dyDescent="0.25">
      <c r="A265" s="13" t="s">
        <v>21</v>
      </c>
      <c r="B265" s="13" t="s">
        <v>1504</v>
      </c>
      <c r="C265" s="14"/>
      <c r="D265" s="15">
        <v>2950</v>
      </c>
      <c r="E265" s="16">
        <v>2950</v>
      </c>
      <c r="F265" s="16">
        <v>0</v>
      </c>
      <c r="G265" s="16">
        <v>0</v>
      </c>
      <c r="H265" s="16">
        <v>0</v>
      </c>
      <c r="I265" s="16">
        <v>0</v>
      </c>
      <c r="J265" s="16">
        <v>0</v>
      </c>
      <c r="K265" s="16">
        <v>0</v>
      </c>
      <c r="L265" s="16">
        <v>0</v>
      </c>
      <c r="M265" s="17" t="s">
        <v>1505</v>
      </c>
      <c r="N265" s="17" t="s">
        <v>1506</v>
      </c>
      <c r="O265" s="17" t="s">
        <v>1507</v>
      </c>
      <c r="P265" s="17" t="s">
        <v>939</v>
      </c>
      <c r="Q265" s="17" t="s">
        <v>27</v>
      </c>
      <c r="R265" s="17" t="s">
        <v>1508</v>
      </c>
      <c r="S265" s="13" t="s">
        <v>1509</v>
      </c>
      <c r="T265" s="18">
        <v>44831</v>
      </c>
      <c r="U265" s="19"/>
      <c r="V265" s="19"/>
      <c r="W265" s="19"/>
      <c r="X265" s="20"/>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21"/>
    </row>
    <row r="266" spans="1:84" ht="80.150000000000006" customHeight="1" x14ac:dyDescent="0.25">
      <c r="A266" s="13" t="s">
        <v>21</v>
      </c>
      <c r="B266" s="13" t="s">
        <v>381</v>
      </c>
      <c r="C266" s="14"/>
      <c r="D266" s="15">
        <v>2850</v>
      </c>
      <c r="E266" s="16">
        <v>2850</v>
      </c>
      <c r="F266" s="16">
        <v>0</v>
      </c>
      <c r="G266" s="16">
        <v>0</v>
      </c>
      <c r="H266" s="16">
        <v>0</v>
      </c>
      <c r="I266" s="16">
        <v>0</v>
      </c>
      <c r="J266" s="16">
        <v>0</v>
      </c>
      <c r="K266" s="16">
        <v>0</v>
      </c>
      <c r="L266" s="16">
        <v>0</v>
      </c>
      <c r="M266" s="17" t="s">
        <v>382</v>
      </c>
      <c r="N266" s="17" t="s">
        <v>1510</v>
      </c>
      <c r="O266" s="17" t="s">
        <v>1511</v>
      </c>
      <c r="P266" s="17" t="s">
        <v>172</v>
      </c>
      <c r="Q266" s="17" t="s">
        <v>123</v>
      </c>
      <c r="R266" s="17" t="s">
        <v>173</v>
      </c>
      <c r="S266" s="13" t="s">
        <v>1512</v>
      </c>
      <c r="T266" s="18" t="s">
        <v>1513</v>
      </c>
      <c r="U266" s="19"/>
      <c r="V266" s="19"/>
      <c r="W266" s="19"/>
      <c r="X266" s="20"/>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21"/>
    </row>
    <row r="267" spans="1:84" ht="80.150000000000006" customHeight="1" x14ac:dyDescent="0.25">
      <c r="A267" s="13" t="s">
        <v>21</v>
      </c>
      <c r="B267" s="13" t="s">
        <v>1514</v>
      </c>
      <c r="C267" s="14"/>
      <c r="D267" s="15">
        <v>1720</v>
      </c>
      <c r="E267" s="16">
        <v>1720</v>
      </c>
      <c r="F267" s="16">
        <v>0</v>
      </c>
      <c r="G267" s="16">
        <v>0</v>
      </c>
      <c r="H267" s="16">
        <v>0</v>
      </c>
      <c r="I267" s="16">
        <v>0</v>
      </c>
      <c r="J267" s="16">
        <v>0</v>
      </c>
      <c r="K267" s="16">
        <v>0</v>
      </c>
      <c r="L267" s="16">
        <v>0</v>
      </c>
      <c r="M267" s="17" t="s">
        <v>487</v>
      </c>
      <c r="N267" s="17" t="s">
        <v>488</v>
      </c>
      <c r="O267" s="17" t="s">
        <v>1515</v>
      </c>
      <c r="P267" s="17" t="s">
        <v>180</v>
      </c>
      <c r="Q267" s="17" t="s">
        <v>27</v>
      </c>
      <c r="R267" s="17" t="s">
        <v>490</v>
      </c>
      <c r="S267" s="13" t="s">
        <v>1516</v>
      </c>
      <c r="T267" s="18" t="s">
        <v>1517</v>
      </c>
      <c r="U267" s="19"/>
      <c r="V267" s="19"/>
      <c r="W267" s="19"/>
      <c r="X267" s="20"/>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21"/>
    </row>
    <row r="268" spans="1:84" ht="80.150000000000006" customHeight="1" x14ac:dyDescent="0.25">
      <c r="A268" s="13" t="s">
        <v>21</v>
      </c>
      <c r="B268" s="13" t="s">
        <v>1518</v>
      </c>
      <c r="C268" s="14"/>
      <c r="D268" s="15">
        <v>2705.5</v>
      </c>
      <c r="E268" s="16">
        <v>2705.5</v>
      </c>
      <c r="F268" s="16">
        <v>0</v>
      </c>
      <c r="G268" s="16">
        <v>0</v>
      </c>
      <c r="H268" s="16">
        <v>0</v>
      </c>
      <c r="I268" s="16">
        <v>0</v>
      </c>
      <c r="J268" s="16">
        <v>0</v>
      </c>
      <c r="K268" s="16">
        <v>0</v>
      </c>
      <c r="L268" s="16">
        <v>0</v>
      </c>
      <c r="M268" s="17" t="s">
        <v>1519</v>
      </c>
      <c r="N268" s="17" t="s">
        <v>1520</v>
      </c>
      <c r="O268" s="17" t="s">
        <v>1521</v>
      </c>
      <c r="P268" s="17" t="s">
        <v>446</v>
      </c>
      <c r="Q268" s="17" t="s">
        <v>27</v>
      </c>
      <c r="R268" s="17" t="s">
        <v>447</v>
      </c>
      <c r="S268" s="13" t="s">
        <v>1522</v>
      </c>
      <c r="T268" s="18" t="s">
        <v>1523</v>
      </c>
      <c r="U268" s="19"/>
      <c r="V268" s="19"/>
      <c r="W268" s="19"/>
      <c r="X268" s="20"/>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21"/>
    </row>
    <row r="269" spans="1:84" ht="80.150000000000006" customHeight="1" x14ac:dyDescent="0.25">
      <c r="A269" s="13" t="s">
        <v>21</v>
      </c>
      <c r="B269" s="13" t="s">
        <v>1524</v>
      </c>
      <c r="C269" s="14"/>
      <c r="D269" s="15">
        <v>2500</v>
      </c>
      <c r="E269" s="16">
        <v>0</v>
      </c>
      <c r="F269" s="16">
        <v>0</v>
      </c>
      <c r="G269" s="16">
        <v>0</v>
      </c>
      <c r="H269" s="16">
        <v>0</v>
      </c>
      <c r="I269" s="16">
        <v>0</v>
      </c>
      <c r="J269" s="16">
        <v>0</v>
      </c>
      <c r="K269" s="16">
        <v>0</v>
      </c>
      <c r="L269" s="16">
        <v>2500</v>
      </c>
      <c r="M269" s="17" t="s">
        <v>1525</v>
      </c>
      <c r="N269" s="17" t="s">
        <v>278</v>
      </c>
      <c r="O269" s="17" t="s">
        <v>1526</v>
      </c>
      <c r="P269" s="17" t="s">
        <v>280</v>
      </c>
      <c r="Q269" s="17" t="s">
        <v>123</v>
      </c>
      <c r="R269" s="17" t="s">
        <v>173</v>
      </c>
      <c r="S269" s="13" t="s">
        <v>1527</v>
      </c>
      <c r="T269" s="18" t="s">
        <v>275</v>
      </c>
      <c r="U269" s="19"/>
      <c r="V269" s="19"/>
      <c r="W269" s="19"/>
      <c r="X269" s="20"/>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21"/>
    </row>
    <row r="270" spans="1:84" ht="80.150000000000006" customHeight="1" x14ac:dyDescent="0.25">
      <c r="A270" s="13" t="s">
        <v>21</v>
      </c>
      <c r="B270" s="13" t="s">
        <v>1528</v>
      </c>
      <c r="C270" s="14"/>
      <c r="D270" s="15">
        <v>2500</v>
      </c>
      <c r="E270" s="16">
        <v>0</v>
      </c>
      <c r="F270" s="16">
        <v>2500</v>
      </c>
      <c r="G270" s="16">
        <v>0</v>
      </c>
      <c r="H270" s="16">
        <v>0</v>
      </c>
      <c r="I270" s="16">
        <v>0</v>
      </c>
      <c r="J270" s="16">
        <v>0</v>
      </c>
      <c r="K270" s="16">
        <v>0</v>
      </c>
      <c r="L270" s="16">
        <v>0</v>
      </c>
      <c r="M270" s="17" t="s">
        <v>1529</v>
      </c>
      <c r="N270" s="17" t="s">
        <v>1530</v>
      </c>
      <c r="O270" s="17" t="s">
        <v>1531</v>
      </c>
      <c r="P270" s="17" t="s">
        <v>1532</v>
      </c>
      <c r="Q270" s="17" t="s">
        <v>952</v>
      </c>
      <c r="R270" s="17" t="s">
        <v>1533</v>
      </c>
      <c r="S270" s="13" t="s">
        <v>1534</v>
      </c>
      <c r="T270" s="18">
        <v>44847</v>
      </c>
      <c r="U270" s="19"/>
      <c r="V270" s="19"/>
      <c r="W270" s="19"/>
      <c r="X270" s="20"/>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21"/>
    </row>
    <row r="271" spans="1:84" ht="80.150000000000006" customHeight="1" x14ac:dyDescent="0.25">
      <c r="A271" s="13" t="s">
        <v>21</v>
      </c>
      <c r="B271" s="13" t="s">
        <v>1535</v>
      </c>
      <c r="C271" s="14"/>
      <c r="D271" s="15">
        <v>2631.04</v>
      </c>
      <c r="E271" s="16">
        <v>0</v>
      </c>
      <c r="F271" s="16">
        <v>2631.04</v>
      </c>
      <c r="G271" s="16">
        <v>0</v>
      </c>
      <c r="H271" s="16">
        <v>0</v>
      </c>
      <c r="I271" s="16">
        <v>0</v>
      </c>
      <c r="J271" s="16">
        <v>0</v>
      </c>
      <c r="K271" s="16">
        <v>0</v>
      </c>
      <c r="L271" s="16">
        <v>0</v>
      </c>
      <c r="M271" s="17" t="s">
        <v>1536</v>
      </c>
      <c r="N271" s="17" t="s">
        <v>1537</v>
      </c>
      <c r="O271" s="17" t="s">
        <v>1538</v>
      </c>
      <c r="P271" s="17" t="s">
        <v>1539</v>
      </c>
      <c r="Q271" s="17" t="s">
        <v>27</v>
      </c>
      <c r="R271" s="17" t="s">
        <v>886</v>
      </c>
      <c r="S271" s="13" t="s">
        <v>1540</v>
      </c>
      <c r="T271" s="18">
        <v>44910</v>
      </c>
      <c r="U271" s="19"/>
      <c r="V271" s="19"/>
      <c r="W271" s="19"/>
      <c r="X271" s="20"/>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21"/>
    </row>
    <row r="272" spans="1:84" ht="80.150000000000006" customHeight="1" x14ac:dyDescent="0.25">
      <c r="A272" s="13" t="s">
        <v>21</v>
      </c>
      <c r="B272" s="13" t="s">
        <v>1541</v>
      </c>
      <c r="C272" s="14"/>
      <c r="D272" s="15">
        <v>2400</v>
      </c>
      <c r="E272" s="16">
        <v>0</v>
      </c>
      <c r="F272" s="16">
        <v>2400</v>
      </c>
      <c r="G272" s="16">
        <v>0</v>
      </c>
      <c r="H272" s="16">
        <v>0</v>
      </c>
      <c r="I272" s="16">
        <v>0</v>
      </c>
      <c r="J272" s="16">
        <v>0</v>
      </c>
      <c r="K272" s="16">
        <v>0</v>
      </c>
      <c r="L272" s="16">
        <v>0</v>
      </c>
      <c r="M272" s="17" t="s">
        <v>1542</v>
      </c>
      <c r="N272" s="17" t="s">
        <v>1543</v>
      </c>
      <c r="O272" s="17" t="s">
        <v>1544</v>
      </c>
      <c r="P272" s="17" t="s">
        <v>1539</v>
      </c>
      <c r="Q272" s="17" t="s">
        <v>27</v>
      </c>
      <c r="R272" s="17" t="s">
        <v>886</v>
      </c>
      <c r="S272" s="13" t="s">
        <v>1545</v>
      </c>
      <c r="T272" s="18">
        <v>44833</v>
      </c>
      <c r="U272" s="19"/>
      <c r="V272" s="19"/>
      <c r="W272" s="19"/>
      <c r="X272" s="20"/>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21"/>
    </row>
    <row r="273" spans="1:84" ht="80.150000000000006" customHeight="1" x14ac:dyDescent="0.25">
      <c r="A273" s="13" t="s">
        <v>21</v>
      </c>
      <c r="B273" s="13" t="s">
        <v>463</v>
      </c>
      <c r="C273" s="14"/>
      <c r="D273" s="15">
        <v>2399</v>
      </c>
      <c r="E273" s="16">
        <v>2399</v>
      </c>
      <c r="F273" s="16">
        <v>0</v>
      </c>
      <c r="G273" s="16">
        <v>0</v>
      </c>
      <c r="H273" s="16">
        <v>0</v>
      </c>
      <c r="I273" s="16">
        <v>0</v>
      </c>
      <c r="J273" s="16">
        <v>0</v>
      </c>
      <c r="K273" s="16">
        <v>0</v>
      </c>
      <c r="L273" s="16">
        <v>0</v>
      </c>
      <c r="M273" s="17" t="s">
        <v>464</v>
      </c>
      <c r="N273" s="17" t="s">
        <v>1546</v>
      </c>
      <c r="O273" s="17" t="s">
        <v>1547</v>
      </c>
      <c r="P273" s="17" t="s">
        <v>172</v>
      </c>
      <c r="Q273" s="17" t="s">
        <v>123</v>
      </c>
      <c r="R273" s="17" t="s">
        <v>173</v>
      </c>
      <c r="S273" s="13" t="s">
        <v>1548</v>
      </c>
      <c r="T273" s="18">
        <v>44830</v>
      </c>
      <c r="U273" s="19"/>
      <c r="V273" s="19"/>
      <c r="W273" s="19"/>
      <c r="X273" s="20"/>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21"/>
    </row>
    <row r="274" spans="1:84" ht="80.150000000000006" customHeight="1" x14ac:dyDescent="0.25">
      <c r="A274" s="13" t="s">
        <v>21</v>
      </c>
      <c r="B274" s="13" t="s">
        <v>1549</v>
      </c>
      <c r="C274" s="14"/>
      <c r="D274" s="15">
        <v>2300</v>
      </c>
      <c r="E274" s="16">
        <v>2300</v>
      </c>
      <c r="F274" s="16">
        <v>0</v>
      </c>
      <c r="G274" s="16">
        <v>0</v>
      </c>
      <c r="H274" s="16">
        <v>0</v>
      </c>
      <c r="I274" s="16">
        <v>0</v>
      </c>
      <c r="J274" s="16">
        <v>0</v>
      </c>
      <c r="K274" s="16">
        <v>0</v>
      </c>
      <c r="L274" s="16">
        <v>0</v>
      </c>
      <c r="M274" s="17" t="s">
        <v>1550</v>
      </c>
      <c r="N274" s="17" t="s">
        <v>1551</v>
      </c>
      <c r="O274" s="17" t="s">
        <v>1552</v>
      </c>
      <c r="P274" s="17" t="s">
        <v>1553</v>
      </c>
      <c r="Q274" s="17" t="s">
        <v>27</v>
      </c>
      <c r="R274" s="17" t="s">
        <v>1554</v>
      </c>
      <c r="S274" s="13" t="s">
        <v>1555</v>
      </c>
      <c r="T274" s="18">
        <v>44836</v>
      </c>
      <c r="U274" s="19"/>
      <c r="V274" s="19"/>
      <c r="W274" s="19"/>
      <c r="X274" s="20"/>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21"/>
    </row>
    <row r="275" spans="1:84" ht="80.150000000000006" customHeight="1" x14ac:dyDescent="0.25">
      <c r="A275" s="13" t="s">
        <v>21</v>
      </c>
      <c r="B275" s="13" t="s">
        <v>1556</v>
      </c>
      <c r="C275" s="14"/>
      <c r="D275" s="15">
        <v>2193.66</v>
      </c>
      <c r="E275" s="16">
        <v>0</v>
      </c>
      <c r="F275" s="16">
        <v>2193.66</v>
      </c>
      <c r="G275" s="16">
        <v>0</v>
      </c>
      <c r="H275" s="16">
        <v>0</v>
      </c>
      <c r="I275" s="16">
        <v>0</v>
      </c>
      <c r="J275" s="16">
        <v>0</v>
      </c>
      <c r="K275" s="16">
        <v>0</v>
      </c>
      <c r="L275" s="16">
        <v>0</v>
      </c>
      <c r="M275" s="17" t="s">
        <v>1557</v>
      </c>
      <c r="N275" s="17" t="s">
        <v>1558</v>
      </c>
      <c r="O275" s="17" t="s">
        <v>1559</v>
      </c>
      <c r="P275" s="17" t="s">
        <v>39</v>
      </c>
      <c r="Q275" s="17" t="s">
        <v>27</v>
      </c>
      <c r="R275" s="17" t="s">
        <v>1560</v>
      </c>
      <c r="S275" s="13" t="s">
        <v>1561</v>
      </c>
      <c r="T275" s="18">
        <v>44837</v>
      </c>
      <c r="U275" s="19"/>
      <c r="V275" s="19"/>
      <c r="W275" s="19"/>
      <c r="X275" s="20"/>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21"/>
    </row>
    <row r="276" spans="1:84" ht="80.150000000000006" customHeight="1" x14ac:dyDescent="0.25">
      <c r="A276" s="13" t="s">
        <v>21</v>
      </c>
      <c r="B276" s="13" t="s">
        <v>1562</v>
      </c>
      <c r="C276" s="14"/>
      <c r="D276" s="15">
        <v>2052</v>
      </c>
      <c r="E276" s="16">
        <v>0</v>
      </c>
      <c r="F276" s="16">
        <v>2052</v>
      </c>
      <c r="G276" s="16">
        <v>0</v>
      </c>
      <c r="H276" s="16">
        <v>0</v>
      </c>
      <c r="I276" s="16">
        <v>0</v>
      </c>
      <c r="J276" s="16">
        <v>0</v>
      </c>
      <c r="K276" s="16">
        <v>0</v>
      </c>
      <c r="L276" s="16">
        <v>0</v>
      </c>
      <c r="M276" s="17" t="s">
        <v>1563</v>
      </c>
      <c r="N276" s="17" t="s">
        <v>1564</v>
      </c>
      <c r="O276" s="17" t="s">
        <v>1565</v>
      </c>
      <c r="P276" s="17" t="s">
        <v>172</v>
      </c>
      <c r="Q276" s="17" t="s">
        <v>123</v>
      </c>
      <c r="R276" s="17" t="s">
        <v>173</v>
      </c>
      <c r="S276" s="13" t="s">
        <v>1566</v>
      </c>
      <c r="T276" s="18">
        <v>44848</v>
      </c>
      <c r="U276" s="19"/>
      <c r="V276" s="19"/>
      <c r="W276" s="19"/>
      <c r="X276" s="20"/>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21"/>
    </row>
    <row r="277" spans="1:84" ht="80.150000000000006" customHeight="1" x14ac:dyDescent="0.25">
      <c r="A277" s="13" t="s">
        <v>21</v>
      </c>
      <c r="B277" s="13" t="s">
        <v>1567</v>
      </c>
      <c r="C277" s="14"/>
      <c r="D277" s="15">
        <v>6390.3</v>
      </c>
      <c r="E277" s="16">
        <v>6390.3</v>
      </c>
      <c r="F277" s="16">
        <v>0</v>
      </c>
      <c r="G277" s="16">
        <v>0</v>
      </c>
      <c r="H277" s="16">
        <v>0</v>
      </c>
      <c r="I277" s="16">
        <v>0</v>
      </c>
      <c r="J277" s="16">
        <v>0</v>
      </c>
      <c r="K277" s="16">
        <v>0</v>
      </c>
      <c r="L277" s="16">
        <v>0</v>
      </c>
      <c r="M277" s="17" t="s">
        <v>1568</v>
      </c>
      <c r="N277" s="17" t="s">
        <v>1569</v>
      </c>
      <c r="O277" s="17" t="s">
        <v>1570</v>
      </c>
      <c r="P277" s="17" t="s">
        <v>1024</v>
      </c>
      <c r="Q277" s="17" t="s">
        <v>27</v>
      </c>
      <c r="R277" s="17" t="s">
        <v>1571</v>
      </c>
      <c r="S277" s="13" t="s">
        <v>1572</v>
      </c>
      <c r="T277" s="18" t="s">
        <v>492</v>
      </c>
      <c r="U277" s="19"/>
      <c r="V277" s="19"/>
      <c r="W277" s="19"/>
      <c r="X277" s="20"/>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21"/>
    </row>
    <row r="278" spans="1:84" ht="235.5" customHeight="1" x14ac:dyDescent="0.25">
      <c r="A278" s="13" t="s">
        <v>21</v>
      </c>
      <c r="B278" s="13" t="s">
        <v>1573</v>
      </c>
      <c r="C278" s="14"/>
      <c r="D278" s="15">
        <v>8504.75</v>
      </c>
      <c r="E278" s="16">
        <v>3918.61</v>
      </c>
      <c r="F278" s="16">
        <v>4586.1400000000003</v>
      </c>
      <c r="G278" s="16">
        <v>0</v>
      </c>
      <c r="H278" s="16">
        <v>0</v>
      </c>
      <c r="I278" s="16">
        <v>0</v>
      </c>
      <c r="J278" s="16">
        <v>0</v>
      </c>
      <c r="K278" s="16">
        <v>0</v>
      </c>
      <c r="L278" s="16">
        <v>0</v>
      </c>
      <c r="M278" s="17" t="s">
        <v>1574</v>
      </c>
      <c r="N278" s="17" t="s">
        <v>1575</v>
      </c>
      <c r="O278" s="17" t="s">
        <v>1576</v>
      </c>
      <c r="P278" s="17" t="s">
        <v>62</v>
      </c>
      <c r="Q278" s="17" t="s">
        <v>63</v>
      </c>
      <c r="R278" s="17" t="s">
        <v>1577</v>
      </c>
      <c r="S278" s="13" t="s">
        <v>1578</v>
      </c>
      <c r="T278" s="18" t="s">
        <v>1579</v>
      </c>
      <c r="U278" s="19"/>
      <c r="V278" s="19"/>
      <c r="W278" s="19"/>
      <c r="X278" s="20"/>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21"/>
    </row>
    <row r="279" spans="1:84" ht="80.150000000000006" customHeight="1" x14ac:dyDescent="0.25">
      <c r="A279" s="13" t="s">
        <v>21</v>
      </c>
      <c r="B279" s="13" t="s">
        <v>1580</v>
      </c>
      <c r="C279" s="14"/>
      <c r="D279" s="15">
        <v>2000</v>
      </c>
      <c r="E279" s="16">
        <v>0</v>
      </c>
      <c r="F279" s="16">
        <v>0</v>
      </c>
      <c r="G279" s="16">
        <v>0</v>
      </c>
      <c r="H279" s="16">
        <v>0</v>
      </c>
      <c r="I279" s="16">
        <v>0</v>
      </c>
      <c r="J279" s="16">
        <v>0</v>
      </c>
      <c r="K279" s="16">
        <v>0</v>
      </c>
      <c r="L279" s="16">
        <v>2000</v>
      </c>
      <c r="M279" s="17" t="s">
        <v>1581</v>
      </c>
      <c r="N279" s="22" t="s">
        <v>904</v>
      </c>
      <c r="O279" s="17" t="s">
        <v>1582</v>
      </c>
      <c r="P279" s="17" t="s">
        <v>280</v>
      </c>
      <c r="Q279" s="17" t="s">
        <v>123</v>
      </c>
      <c r="R279" s="17" t="s">
        <v>173</v>
      </c>
      <c r="S279" s="13" t="s">
        <v>1583</v>
      </c>
      <c r="T279" s="18" t="s">
        <v>275</v>
      </c>
      <c r="U279" s="19"/>
      <c r="V279" s="19"/>
      <c r="W279" s="19"/>
      <c r="X279" s="20"/>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21"/>
    </row>
    <row r="280" spans="1:84" ht="80.150000000000006" customHeight="1" x14ac:dyDescent="0.25">
      <c r="A280" s="13" t="s">
        <v>21</v>
      </c>
      <c r="B280" s="13" t="s">
        <v>1584</v>
      </c>
      <c r="C280" s="14"/>
      <c r="D280" s="15">
        <v>1980</v>
      </c>
      <c r="E280" s="16">
        <v>0</v>
      </c>
      <c r="F280" s="16">
        <v>1980</v>
      </c>
      <c r="G280" s="16">
        <v>0</v>
      </c>
      <c r="H280" s="16">
        <v>0</v>
      </c>
      <c r="I280" s="16">
        <v>0</v>
      </c>
      <c r="J280" s="16">
        <v>0</v>
      </c>
      <c r="K280" s="16">
        <v>0</v>
      </c>
      <c r="L280" s="16">
        <v>0</v>
      </c>
      <c r="M280" s="17" t="s">
        <v>1585</v>
      </c>
      <c r="N280" s="17" t="s">
        <v>1586</v>
      </c>
      <c r="O280" s="17" t="s">
        <v>1587</v>
      </c>
      <c r="P280" s="17" t="s">
        <v>898</v>
      </c>
      <c r="Q280" s="17" t="s">
        <v>642</v>
      </c>
      <c r="R280" s="17" t="s">
        <v>1588</v>
      </c>
      <c r="S280" s="13" t="s">
        <v>1589</v>
      </c>
      <c r="T280" s="18" t="s">
        <v>1221</v>
      </c>
      <c r="U280" s="19"/>
      <c r="V280" s="19"/>
      <c r="W280" s="19"/>
      <c r="X280" s="20"/>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21"/>
    </row>
    <row r="281" spans="1:84" ht="80.150000000000006" customHeight="1" x14ac:dyDescent="0.25">
      <c r="A281" s="13" t="s">
        <v>21</v>
      </c>
      <c r="B281" s="13" t="s">
        <v>1590</v>
      </c>
      <c r="C281" s="14"/>
      <c r="D281" s="15">
        <v>1288.1199999999999</v>
      </c>
      <c r="E281" s="16">
        <v>0</v>
      </c>
      <c r="F281" s="16">
        <v>1288.1199999999999</v>
      </c>
      <c r="G281" s="16">
        <v>0</v>
      </c>
      <c r="H281" s="16">
        <v>0</v>
      </c>
      <c r="I281" s="16">
        <v>0</v>
      </c>
      <c r="J281" s="16">
        <v>0</v>
      </c>
      <c r="K281" s="16">
        <v>0</v>
      </c>
      <c r="L281" s="16">
        <v>0</v>
      </c>
      <c r="M281" s="17" t="s">
        <v>1591</v>
      </c>
      <c r="N281" s="17" t="s">
        <v>1592</v>
      </c>
      <c r="O281" s="17" t="s">
        <v>1593</v>
      </c>
      <c r="P281" s="17" t="s">
        <v>39</v>
      </c>
      <c r="Q281" s="17" t="s">
        <v>27</v>
      </c>
      <c r="R281" s="17" t="s">
        <v>1594</v>
      </c>
      <c r="S281" s="13" t="s">
        <v>1595</v>
      </c>
      <c r="T281" s="18" t="s">
        <v>1324</v>
      </c>
      <c r="U281" s="19"/>
      <c r="V281" s="19"/>
      <c r="W281" s="19"/>
      <c r="X281" s="20"/>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21"/>
    </row>
    <row r="282" spans="1:84" ht="80.150000000000006" customHeight="1" x14ac:dyDescent="0.25">
      <c r="A282" s="13" t="s">
        <v>21</v>
      </c>
      <c r="B282" s="13" t="s">
        <v>1596</v>
      </c>
      <c r="C282" s="14"/>
      <c r="D282" s="15">
        <v>1927.99</v>
      </c>
      <c r="E282" s="16">
        <v>0</v>
      </c>
      <c r="F282" s="16">
        <v>1927.99</v>
      </c>
      <c r="G282" s="16">
        <v>0</v>
      </c>
      <c r="H282" s="16">
        <v>0</v>
      </c>
      <c r="I282" s="16">
        <v>0</v>
      </c>
      <c r="J282" s="16">
        <v>0</v>
      </c>
      <c r="K282" s="16">
        <v>0</v>
      </c>
      <c r="L282" s="16">
        <v>0</v>
      </c>
      <c r="M282" s="17" t="s">
        <v>1597</v>
      </c>
      <c r="N282" s="22" t="s">
        <v>1598</v>
      </c>
      <c r="O282" s="17" t="s">
        <v>1599</v>
      </c>
      <c r="P282" s="17" t="s">
        <v>446</v>
      </c>
      <c r="Q282" s="17" t="s">
        <v>27</v>
      </c>
      <c r="R282" s="17" t="s">
        <v>1600</v>
      </c>
      <c r="S282" s="13" t="s">
        <v>1601</v>
      </c>
      <c r="T282" s="18" t="s">
        <v>1602</v>
      </c>
      <c r="U282" s="19"/>
      <c r="V282" s="19"/>
      <c r="W282" s="19"/>
      <c r="X282" s="20"/>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21"/>
    </row>
    <row r="283" spans="1:84" ht="80.150000000000006" customHeight="1" x14ac:dyDescent="0.25">
      <c r="A283" s="13" t="s">
        <v>21</v>
      </c>
      <c r="B283" s="13" t="s">
        <v>1603</v>
      </c>
      <c r="C283" s="14"/>
      <c r="D283" s="15">
        <v>945.36</v>
      </c>
      <c r="E283" s="16">
        <v>0</v>
      </c>
      <c r="F283" s="16">
        <v>945.36</v>
      </c>
      <c r="G283" s="16">
        <v>0</v>
      </c>
      <c r="H283" s="16">
        <v>0</v>
      </c>
      <c r="I283" s="16">
        <v>0</v>
      </c>
      <c r="J283" s="16">
        <v>0</v>
      </c>
      <c r="K283" s="16">
        <v>0</v>
      </c>
      <c r="L283" s="16">
        <v>0</v>
      </c>
      <c r="M283" s="17" t="s">
        <v>1604</v>
      </c>
      <c r="N283" s="17" t="s">
        <v>1605</v>
      </c>
      <c r="O283" s="17" t="s">
        <v>1606</v>
      </c>
      <c r="P283" s="17" t="s">
        <v>1001</v>
      </c>
      <c r="Q283" s="17" t="s">
        <v>27</v>
      </c>
      <c r="R283" s="17" t="s">
        <v>1607</v>
      </c>
      <c r="S283" s="13" t="s">
        <v>1608</v>
      </c>
      <c r="T283" s="18">
        <v>44859</v>
      </c>
      <c r="U283" s="19"/>
      <c r="V283" s="19"/>
      <c r="W283" s="19"/>
      <c r="X283" s="20"/>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21"/>
    </row>
    <row r="284" spans="1:84" ht="80.150000000000006" customHeight="1" x14ac:dyDescent="0.25">
      <c r="A284" s="13" t="s">
        <v>21</v>
      </c>
      <c r="B284" s="13" t="s">
        <v>1609</v>
      </c>
      <c r="C284" s="14"/>
      <c r="D284" s="15">
        <v>1988.56</v>
      </c>
      <c r="E284" s="16">
        <v>0</v>
      </c>
      <c r="F284" s="16">
        <v>1988.56</v>
      </c>
      <c r="G284" s="16">
        <v>0</v>
      </c>
      <c r="H284" s="16">
        <v>0</v>
      </c>
      <c r="I284" s="16">
        <v>0</v>
      </c>
      <c r="J284" s="16">
        <v>0</v>
      </c>
      <c r="K284" s="16">
        <v>0</v>
      </c>
      <c r="L284" s="16">
        <v>0</v>
      </c>
      <c r="M284" s="17" t="s">
        <v>1610</v>
      </c>
      <c r="N284" s="17" t="s">
        <v>1611</v>
      </c>
      <c r="O284" s="17" t="s">
        <v>1612</v>
      </c>
      <c r="P284" s="17" t="s">
        <v>39</v>
      </c>
      <c r="Q284" s="17" t="s">
        <v>27</v>
      </c>
      <c r="R284" s="17" t="s">
        <v>1613</v>
      </c>
      <c r="S284" s="13" t="s">
        <v>1614</v>
      </c>
      <c r="T284" s="18">
        <v>44848</v>
      </c>
      <c r="U284" s="19"/>
      <c r="V284" s="19"/>
      <c r="W284" s="19"/>
      <c r="X284" s="20"/>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21"/>
    </row>
    <row r="285" spans="1:84" ht="80.150000000000006" customHeight="1" x14ac:dyDescent="0.25">
      <c r="A285" s="13" t="s">
        <v>21</v>
      </c>
      <c r="B285" s="13" t="s">
        <v>1615</v>
      </c>
      <c r="C285" s="14"/>
      <c r="D285" s="15">
        <v>1740.5</v>
      </c>
      <c r="E285" s="16">
        <v>1740.5</v>
      </c>
      <c r="F285" s="16">
        <v>0</v>
      </c>
      <c r="G285" s="16">
        <v>0</v>
      </c>
      <c r="H285" s="16">
        <v>0</v>
      </c>
      <c r="I285" s="16">
        <v>0</v>
      </c>
      <c r="J285" s="16">
        <v>0</v>
      </c>
      <c r="K285" s="16">
        <v>0</v>
      </c>
      <c r="L285" s="16">
        <v>0</v>
      </c>
      <c r="M285" s="17" t="s">
        <v>1616</v>
      </c>
      <c r="N285" s="17" t="s">
        <v>1617</v>
      </c>
      <c r="O285" s="17" t="s">
        <v>1618</v>
      </c>
      <c r="P285" s="17" t="s">
        <v>1619</v>
      </c>
      <c r="Q285" s="17" t="s">
        <v>27</v>
      </c>
      <c r="R285" s="17" t="s">
        <v>1620</v>
      </c>
      <c r="S285" s="13" t="s">
        <v>1621</v>
      </c>
      <c r="T285" s="18">
        <v>44835</v>
      </c>
      <c r="U285" s="19"/>
      <c r="V285" s="19"/>
      <c r="W285" s="19"/>
      <c r="X285" s="20"/>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21"/>
    </row>
    <row r="286" spans="1:84" ht="80.150000000000006" customHeight="1" x14ac:dyDescent="0.25">
      <c r="A286" s="13" t="s">
        <v>21</v>
      </c>
      <c r="B286" s="13" t="s">
        <v>1622</v>
      </c>
      <c r="C286" s="14"/>
      <c r="D286" s="15">
        <v>1587.36</v>
      </c>
      <c r="E286" s="16">
        <v>0</v>
      </c>
      <c r="F286" s="16">
        <v>1587.36</v>
      </c>
      <c r="G286" s="16">
        <v>0</v>
      </c>
      <c r="H286" s="16">
        <v>0</v>
      </c>
      <c r="I286" s="16">
        <v>0</v>
      </c>
      <c r="J286" s="16">
        <v>0</v>
      </c>
      <c r="K286" s="16">
        <v>0</v>
      </c>
      <c r="L286" s="16">
        <v>0</v>
      </c>
      <c r="M286" s="17" t="s">
        <v>1623</v>
      </c>
      <c r="N286" s="17" t="s">
        <v>1624</v>
      </c>
      <c r="O286" s="17" t="s">
        <v>1625</v>
      </c>
      <c r="P286" s="17" t="s">
        <v>248</v>
      </c>
      <c r="Q286" s="17" t="s">
        <v>27</v>
      </c>
      <c r="R286" s="17" t="s">
        <v>249</v>
      </c>
      <c r="S286" s="13" t="s">
        <v>1626</v>
      </c>
      <c r="T286" s="18">
        <v>44827</v>
      </c>
      <c r="U286" s="19"/>
      <c r="V286" s="19"/>
      <c r="W286" s="19"/>
      <c r="X286" s="20"/>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21"/>
    </row>
    <row r="287" spans="1:84" ht="80.150000000000006" customHeight="1" x14ac:dyDescent="0.25">
      <c r="A287" s="13" t="s">
        <v>21</v>
      </c>
      <c r="B287" s="13" t="s">
        <v>1627</v>
      </c>
      <c r="C287" s="14"/>
      <c r="D287" s="15">
        <v>1553.74</v>
      </c>
      <c r="E287" s="16">
        <v>0</v>
      </c>
      <c r="F287" s="16">
        <v>1553.74</v>
      </c>
      <c r="G287" s="16">
        <v>0</v>
      </c>
      <c r="H287" s="16">
        <v>0</v>
      </c>
      <c r="I287" s="16">
        <v>0</v>
      </c>
      <c r="J287" s="16">
        <v>0</v>
      </c>
      <c r="K287" s="16">
        <v>0</v>
      </c>
      <c r="L287" s="16">
        <v>0</v>
      </c>
      <c r="M287" s="17" t="s">
        <v>1628</v>
      </c>
      <c r="N287" s="22" t="s">
        <v>1629</v>
      </c>
      <c r="O287" s="17" t="s">
        <v>1630</v>
      </c>
      <c r="P287" s="17" t="s">
        <v>39</v>
      </c>
      <c r="Q287" s="17" t="s">
        <v>27</v>
      </c>
      <c r="R287" s="17" t="s">
        <v>1631</v>
      </c>
      <c r="S287" s="13" t="s">
        <v>1632</v>
      </c>
      <c r="T287" s="18" t="s">
        <v>1633</v>
      </c>
      <c r="U287" s="19"/>
      <c r="V287" s="19"/>
      <c r="W287" s="19"/>
      <c r="X287" s="20"/>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21"/>
    </row>
    <row r="288" spans="1:84" ht="80.150000000000006" customHeight="1" x14ac:dyDescent="0.25">
      <c r="A288" s="13" t="s">
        <v>21</v>
      </c>
      <c r="B288" s="13" t="s">
        <v>1634</v>
      </c>
      <c r="C288" s="14"/>
      <c r="D288" s="15">
        <v>3086.9400000000005</v>
      </c>
      <c r="E288" s="16">
        <v>0</v>
      </c>
      <c r="F288" s="16">
        <v>3086.9400000000005</v>
      </c>
      <c r="G288" s="16">
        <v>0</v>
      </c>
      <c r="H288" s="16">
        <v>0</v>
      </c>
      <c r="I288" s="16">
        <v>0</v>
      </c>
      <c r="J288" s="16">
        <v>0</v>
      </c>
      <c r="K288" s="16">
        <v>0</v>
      </c>
      <c r="L288" s="16">
        <v>0</v>
      </c>
      <c r="M288" s="17" t="s">
        <v>1635</v>
      </c>
      <c r="N288" s="17" t="s">
        <v>1636</v>
      </c>
      <c r="O288" s="17" t="s">
        <v>1637</v>
      </c>
      <c r="P288" s="17" t="s">
        <v>172</v>
      </c>
      <c r="Q288" s="17" t="s">
        <v>123</v>
      </c>
      <c r="R288" s="17" t="s">
        <v>173</v>
      </c>
      <c r="S288" s="13" t="s">
        <v>1638</v>
      </c>
      <c r="T288" s="18" t="s">
        <v>1423</v>
      </c>
      <c r="U288" s="19"/>
      <c r="V288" s="19"/>
      <c r="W288" s="19"/>
      <c r="X288" s="20"/>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21"/>
    </row>
    <row r="289" spans="1:84" ht="80.150000000000006" customHeight="1" x14ac:dyDescent="0.25">
      <c r="A289" s="13" t="s">
        <v>21</v>
      </c>
      <c r="B289" s="13" t="s">
        <v>1639</v>
      </c>
      <c r="C289" s="14"/>
      <c r="D289" s="15">
        <v>1530</v>
      </c>
      <c r="E289" s="16">
        <v>0</v>
      </c>
      <c r="F289" s="16">
        <v>1530</v>
      </c>
      <c r="G289" s="16">
        <v>0</v>
      </c>
      <c r="H289" s="16">
        <v>0</v>
      </c>
      <c r="I289" s="16">
        <v>0</v>
      </c>
      <c r="J289" s="16">
        <v>0</v>
      </c>
      <c r="K289" s="16">
        <v>0</v>
      </c>
      <c r="L289" s="16">
        <v>0</v>
      </c>
      <c r="M289" s="17" t="s">
        <v>1640</v>
      </c>
      <c r="N289" s="17" t="s">
        <v>1641</v>
      </c>
      <c r="O289" s="17" t="s">
        <v>1642</v>
      </c>
      <c r="P289" s="17" t="s">
        <v>1064</v>
      </c>
      <c r="Q289" s="17" t="s">
        <v>123</v>
      </c>
      <c r="R289" s="17" t="s">
        <v>1065</v>
      </c>
      <c r="S289" s="13" t="s">
        <v>1643</v>
      </c>
      <c r="T289" s="18">
        <v>44835</v>
      </c>
      <c r="U289" s="19"/>
      <c r="V289" s="19"/>
      <c r="W289" s="19"/>
      <c r="X289" s="20"/>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21"/>
    </row>
    <row r="290" spans="1:84" ht="80.150000000000006" customHeight="1" x14ac:dyDescent="0.25">
      <c r="A290" s="13" t="s">
        <v>21</v>
      </c>
      <c r="B290" s="13" t="s">
        <v>1644</v>
      </c>
      <c r="C290" s="14"/>
      <c r="D290" s="15">
        <v>2025.05</v>
      </c>
      <c r="E290" s="16">
        <v>2025.05</v>
      </c>
      <c r="F290" s="16">
        <v>0</v>
      </c>
      <c r="G290" s="16">
        <v>0</v>
      </c>
      <c r="H290" s="16">
        <v>0</v>
      </c>
      <c r="I290" s="16">
        <v>0</v>
      </c>
      <c r="J290" s="16">
        <v>0</v>
      </c>
      <c r="K290" s="16">
        <v>0</v>
      </c>
      <c r="L290" s="16">
        <v>0</v>
      </c>
      <c r="M290" s="17" t="s">
        <v>1645</v>
      </c>
      <c r="N290" s="17" t="s">
        <v>1646</v>
      </c>
      <c r="O290" s="17" t="s">
        <v>1647</v>
      </c>
      <c r="P290" s="17" t="s">
        <v>272</v>
      </c>
      <c r="Q290" s="17" t="s">
        <v>27</v>
      </c>
      <c r="R290" s="17" t="s">
        <v>1648</v>
      </c>
      <c r="S290" s="13" t="s">
        <v>1649</v>
      </c>
      <c r="T290" s="18" t="s">
        <v>1650</v>
      </c>
      <c r="U290" s="19"/>
      <c r="V290" s="19"/>
      <c r="W290" s="19"/>
      <c r="X290" s="20"/>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21"/>
    </row>
    <row r="291" spans="1:84" ht="80.150000000000006" customHeight="1" x14ac:dyDescent="0.25">
      <c r="A291" s="13" t="s">
        <v>21</v>
      </c>
      <c r="B291" s="13" t="s">
        <v>1651</v>
      </c>
      <c r="C291" s="14"/>
      <c r="D291" s="15">
        <v>1505</v>
      </c>
      <c r="E291" s="16">
        <v>1505</v>
      </c>
      <c r="F291" s="16">
        <v>0</v>
      </c>
      <c r="G291" s="16">
        <v>0</v>
      </c>
      <c r="H291" s="16">
        <v>0</v>
      </c>
      <c r="I291" s="16">
        <v>0</v>
      </c>
      <c r="J291" s="16">
        <v>0</v>
      </c>
      <c r="K291" s="16">
        <v>0</v>
      </c>
      <c r="L291" s="16">
        <v>0</v>
      </c>
      <c r="M291" s="17" t="s">
        <v>1652</v>
      </c>
      <c r="N291" s="22" t="s">
        <v>1653</v>
      </c>
      <c r="O291" s="17" t="s">
        <v>1654</v>
      </c>
      <c r="P291" s="17" t="s">
        <v>172</v>
      </c>
      <c r="Q291" s="17" t="s">
        <v>123</v>
      </c>
      <c r="R291" s="17" t="s">
        <v>173</v>
      </c>
      <c r="S291" s="13" t="s">
        <v>1655</v>
      </c>
      <c r="T291" s="18">
        <v>44848</v>
      </c>
      <c r="U291" s="19"/>
      <c r="V291" s="19"/>
      <c r="W291" s="19"/>
      <c r="X291" s="20"/>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21"/>
    </row>
    <row r="292" spans="1:84" ht="80.150000000000006" customHeight="1" x14ac:dyDescent="0.25">
      <c r="A292" s="13" t="s">
        <v>21</v>
      </c>
      <c r="B292" s="13" t="s">
        <v>1656</v>
      </c>
      <c r="C292" s="14"/>
      <c r="D292" s="15">
        <v>1750</v>
      </c>
      <c r="E292" s="16">
        <v>1750</v>
      </c>
      <c r="F292" s="16">
        <v>0</v>
      </c>
      <c r="G292" s="16">
        <v>0</v>
      </c>
      <c r="H292" s="16">
        <v>0</v>
      </c>
      <c r="I292" s="16">
        <v>0</v>
      </c>
      <c r="J292" s="16">
        <v>0</v>
      </c>
      <c r="K292" s="16">
        <v>0</v>
      </c>
      <c r="L292" s="16">
        <v>0</v>
      </c>
      <c r="M292" s="17" t="s">
        <v>1657</v>
      </c>
      <c r="N292" s="17" t="s">
        <v>1658</v>
      </c>
      <c r="O292" s="17" t="s">
        <v>1659</v>
      </c>
      <c r="P292" s="17" t="s">
        <v>446</v>
      </c>
      <c r="Q292" s="17" t="s">
        <v>27</v>
      </c>
      <c r="R292" s="17" t="s">
        <v>447</v>
      </c>
      <c r="S292" s="13" t="s">
        <v>1660</v>
      </c>
      <c r="T292" s="18" t="s">
        <v>1661</v>
      </c>
      <c r="U292" s="19"/>
      <c r="V292" s="19"/>
      <c r="W292" s="19"/>
      <c r="X292" s="20"/>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21"/>
    </row>
    <row r="293" spans="1:84" ht="80.150000000000006" customHeight="1" x14ac:dyDescent="0.25">
      <c r="A293" s="13" t="s">
        <v>21</v>
      </c>
      <c r="B293" s="13" t="s">
        <v>1662</v>
      </c>
      <c r="C293" s="14"/>
      <c r="D293" s="15">
        <v>1443.42</v>
      </c>
      <c r="E293" s="16">
        <v>0</v>
      </c>
      <c r="F293" s="16">
        <v>1443.42</v>
      </c>
      <c r="G293" s="16">
        <v>0</v>
      </c>
      <c r="H293" s="16">
        <v>0</v>
      </c>
      <c r="I293" s="16">
        <v>0</v>
      </c>
      <c r="J293" s="16">
        <v>0</v>
      </c>
      <c r="K293" s="16">
        <v>0</v>
      </c>
      <c r="L293" s="16">
        <v>0</v>
      </c>
      <c r="M293" s="17" t="s">
        <v>1663</v>
      </c>
      <c r="N293" s="17" t="s">
        <v>1664</v>
      </c>
      <c r="O293" s="17" t="s">
        <v>1665</v>
      </c>
      <c r="P293" s="17" t="s">
        <v>39</v>
      </c>
      <c r="Q293" s="17" t="s">
        <v>27</v>
      </c>
      <c r="R293" s="17" t="s">
        <v>1666</v>
      </c>
      <c r="S293" s="13" t="s">
        <v>1667</v>
      </c>
      <c r="T293" s="18" t="s">
        <v>1668</v>
      </c>
      <c r="U293" s="19"/>
      <c r="V293" s="19"/>
      <c r="W293" s="19"/>
      <c r="X293" s="20"/>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21"/>
    </row>
    <row r="294" spans="1:84" ht="80.150000000000006" customHeight="1" x14ac:dyDescent="0.25">
      <c r="A294" s="13" t="s">
        <v>21</v>
      </c>
      <c r="B294" s="13" t="s">
        <v>1669</v>
      </c>
      <c r="C294" s="14"/>
      <c r="D294" s="15">
        <v>1350</v>
      </c>
      <c r="E294" s="16">
        <v>0</v>
      </c>
      <c r="F294" s="16">
        <v>1350</v>
      </c>
      <c r="G294" s="16">
        <v>0</v>
      </c>
      <c r="H294" s="16">
        <v>0</v>
      </c>
      <c r="I294" s="16">
        <v>0</v>
      </c>
      <c r="J294" s="16">
        <v>0</v>
      </c>
      <c r="K294" s="16">
        <v>0</v>
      </c>
      <c r="L294" s="16">
        <v>0</v>
      </c>
      <c r="M294" s="17" t="s">
        <v>1670</v>
      </c>
      <c r="N294" s="17" t="s">
        <v>1671</v>
      </c>
      <c r="O294" s="17" t="s">
        <v>1672</v>
      </c>
      <c r="P294" s="17" t="s">
        <v>172</v>
      </c>
      <c r="Q294" s="17" t="s">
        <v>123</v>
      </c>
      <c r="R294" s="17" t="s">
        <v>173</v>
      </c>
      <c r="S294" s="13" t="s">
        <v>1673</v>
      </c>
      <c r="T294" s="18">
        <v>44840</v>
      </c>
      <c r="U294" s="19"/>
      <c r="V294" s="19"/>
      <c r="W294" s="19"/>
      <c r="X294" s="20"/>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21"/>
    </row>
    <row r="295" spans="1:84" ht="80.150000000000006" customHeight="1" x14ac:dyDescent="0.25">
      <c r="A295" s="13" t="s">
        <v>21</v>
      </c>
      <c r="B295" s="13" t="s">
        <v>1674</v>
      </c>
      <c r="C295" s="14"/>
      <c r="D295" s="15">
        <v>1312.91</v>
      </c>
      <c r="E295" s="16">
        <v>0</v>
      </c>
      <c r="F295" s="16">
        <v>1312.91</v>
      </c>
      <c r="G295" s="16">
        <v>0</v>
      </c>
      <c r="H295" s="16">
        <v>0</v>
      </c>
      <c r="I295" s="16">
        <v>0</v>
      </c>
      <c r="J295" s="16">
        <v>0</v>
      </c>
      <c r="K295" s="16">
        <v>0</v>
      </c>
      <c r="L295" s="16">
        <v>0</v>
      </c>
      <c r="M295" s="17" t="s">
        <v>1675</v>
      </c>
      <c r="N295" s="17" t="s">
        <v>1676</v>
      </c>
      <c r="O295" s="17" t="s">
        <v>1677</v>
      </c>
      <c r="P295" s="17" t="s">
        <v>172</v>
      </c>
      <c r="Q295" s="17" t="s">
        <v>123</v>
      </c>
      <c r="R295" s="17" t="s">
        <v>173</v>
      </c>
      <c r="S295" s="13" t="s">
        <v>1678</v>
      </c>
      <c r="T295" s="18" t="s">
        <v>1679</v>
      </c>
      <c r="U295" s="19"/>
      <c r="V295" s="19"/>
      <c r="W295" s="19"/>
      <c r="X295" s="20"/>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21"/>
    </row>
    <row r="296" spans="1:84" ht="80.150000000000006" customHeight="1" x14ac:dyDescent="0.25">
      <c r="A296" s="13" t="s">
        <v>21</v>
      </c>
      <c r="B296" s="13" t="s">
        <v>1680</v>
      </c>
      <c r="C296" s="14"/>
      <c r="D296" s="15">
        <v>3056.8</v>
      </c>
      <c r="E296" s="16">
        <v>3056.8</v>
      </c>
      <c r="F296" s="16">
        <v>0</v>
      </c>
      <c r="G296" s="16">
        <v>0</v>
      </c>
      <c r="H296" s="16">
        <v>0</v>
      </c>
      <c r="I296" s="16">
        <v>0</v>
      </c>
      <c r="J296" s="16">
        <v>0</v>
      </c>
      <c r="K296" s="16">
        <v>0</v>
      </c>
      <c r="L296" s="16">
        <v>0</v>
      </c>
      <c r="M296" s="17" t="s">
        <v>1681</v>
      </c>
      <c r="N296" s="17" t="s">
        <v>1682</v>
      </c>
      <c r="O296" s="17" t="s">
        <v>1683</v>
      </c>
      <c r="P296" s="17" t="s">
        <v>172</v>
      </c>
      <c r="Q296" s="17" t="s">
        <v>123</v>
      </c>
      <c r="R296" s="17" t="s">
        <v>173</v>
      </c>
      <c r="S296" s="13" t="s">
        <v>1684</v>
      </c>
      <c r="T296" s="18" t="s">
        <v>1685</v>
      </c>
      <c r="U296" s="19"/>
      <c r="V296" s="19"/>
      <c r="W296" s="19"/>
      <c r="X296" s="20"/>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21"/>
    </row>
    <row r="297" spans="1:84" ht="80.150000000000006" customHeight="1" x14ac:dyDescent="0.25">
      <c r="A297" s="13" t="s">
        <v>21</v>
      </c>
      <c r="B297" s="13" t="s">
        <v>1686</v>
      </c>
      <c r="C297" s="14"/>
      <c r="D297" s="15">
        <v>1175.8800000000001</v>
      </c>
      <c r="E297" s="16">
        <v>0</v>
      </c>
      <c r="F297" s="16">
        <v>1175.8800000000001</v>
      </c>
      <c r="G297" s="16">
        <v>0</v>
      </c>
      <c r="H297" s="16">
        <v>0</v>
      </c>
      <c r="I297" s="16">
        <v>0</v>
      </c>
      <c r="J297" s="16">
        <v>0</v>
      </c>
      <c r="K297" s="16">
        <v>0</v>
      </c>
      <c r="L297" s="16">
        <v>0</v>
      </c>
      <c r="M297" s="17" t="s">
        <v>1687</v>
      </c>
      <c r="N297" s="17" t="s">
        <v>1688</v>
      </c>
      <c r="O297" s="17" t="s">
        <v>1689</v>
      </c>
      <c r="P297" s="17" t="s">
        <v>172</v>
      </c>
      <c r="Q297" s="17" t="s">
        <v>123</v>
      </c>
      <c r="R297" s="17" t="s">
        <v>173</v>
      </c>
      <c r="S297" s="13" t="s">
        <v>1690</v>
      </c>
      <c r="T297" s="18">
        <v>44836</v>
      </c>
      <c r="U297" s="19"/>
      <c r="V297" s="19"/>
      <c r="W297" s="19"/>
      <c r="X297" s="20"/>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21"/>
    </row>
    <row r="298" spans="1:84" ht="80.150000000000006" customHeight="1" x14ac:dyDescent="0.25">
      <c r="A298" s="13" t="s">
        <v>21</v>
      </c>
      <c r="B298" s="13" t="s">
        <v>1691</v>
      </c>
      <c r="C298" s="14"/>
      <c r="D298" s="15">
        <v>1396.1200000000001</v>
      </c>
      <c r="E298" s="16">
        <v>1396.1200000000001</v>
      </c>
      <c r="F298" s="16">
        <v>0</v>
      </c>
      <c r="G298" s="16">
        <v>0</v>
      </c>
      <c r="H298" s="16">
        <v>0</v>
      </c>
      <c r="I298" s="16">
        <v>0</v>
      </c>
      <c r="J298" s="16">
        <v>0</v>
      </c>
      <c r="K298" s="16">
        <v>0</v>
      </c>
      <c r="L298" s="16">
        <v>0</v>
      </c>
      <c r="M298" s="17" t="s">
        <v>1692</v>
      </c>
      <c r="N298" s="17" t="s">
        <v>1693</v>
      </c>
      <c r="O298" s="17" t="s">
        <v>1694</v>
      </c>
      <c r="P298" s="17" t="s">
        <v>1695</v>
      </c>
      <c r="Q298" s="17" t="s">
        <v>27</v>
      </c>
      <c r="R298" s="17" t="s">
        <v>1696</v>
      </c>
      <c r="S298" s="13" t="s">
        <v>1697</v>
      </c>
      <c r="T298" s="18" t="s">
        <v>1698</v>
      </c>
      <c r="U298" s="19"/>
      <c r="V298" s="19"/>
      <c r="W298" s="19"/>
      <c r="X298" s="20"/>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21"/>
    </row>
    <row r="299" spans="1:84" ht="80.150000000000006" customHeight="1" x14ac:dyDescent="0.25">
      <c r="A299" s="13" t="s">
        <v>21</v>
      </c>
      <c r="B299" s="13" t="s">
        <v>1699</v>
      </c>
      <c r="C299" s="14"/>
      <c r="D299" s="15">
        <v>1082.05</v>
      </c>
      <c r="E299" s="16">
        <v>0</v>
      </c>
      <c r="F299" s="16">
        <v>1082.05</v>
      </c>
      <c r="G299" s="16">
        <v>0</v>
      </c>
      <c r="H299" s="16">
        <v>0</v>
      </c>
      <c r="I299" s="16">
        <v>0</v>
      </c>
      <c r="J299" s="16">
        <v>0</v>
      </c>
      <c r="K299" s="16">
        <v>0</v>
      </c>
      <c r="L299" s="16">
        <v>0</v>
      </c>
      <c r="M299" s="17" t="s">
        <v>1700</v>
      </c>
      <c r="N299" s="17" t="s">
        <v>1701</v>
      </c>
      <c r="O299" s="17" t="s">
        <v>1702</v>
      </c>
      <c r="P299" s="17" t="s">
        <v>234</v>
      </c>
      <c r="Q299" s="17" t="s">
        <v>27</v>
      </c>
      <c r="R299" s="17" t="s">
        <v>1703</v>
      </c>
      <c r="S299" s="13" t="s">
        <v>1704</v>
      </c>
      <c r="T299" s="18" t="s">
        <v>1705</v>
      </c>
      <c r="U299" s="19"/>
      <c r="V299" s="19"/>
      <c r="W299" s="19"/>
      <c r="X299" s="20"/>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21"/>
    </row>
    <row r="300" spans="1:84" ht="80.150000000000006" customHeight="1" x14ac:dyDescent="0.25">
      <c r="A300" s="13" t="s">
        <v>21</v>
      </c>
      <c r="B300" s="13" t="s">
        <v>1706</v>
      </c>
      <c r="C300" s="14"/>
      <c r="D300" s="15">
        <v>1026</v>
      </c>
      <c r="E300" s="16">
        <v>0</v>
      </c>
      <c r="F300" s="16">
        <v>1026</v>
      </c>
      <c r="G300" s="16">
        <v>0</v>
      </c>
      <c r="H300" s="16">
        <v>0</v>
      </c>
      <c r="I300" s="16">
        <v>0</v>
      </c>
      <c r="J300" s="16">
        <v>0</v>
      </c>
      <c r="K300" s="16">
        <v>0</v>
      </c>
      <c r="L300" s="16">
        <v>0</v>
      </c>
      <c r="M300" s="17" t="s">
        <v>1707</v>
      </c>
      <c r="N300" s="17" t="s">
        <v>1708</v>
      </c>
      <c r="O300" s="17" t="s">
        <v>1709</v>
      </c>
      <c r="P300" s="17" t="s">
        <v>62</v>
      </c>
      <c r="Q300" s="17" t="s">
        <v>63</v>
      </c>
      <c r="R300" s="17" t="s">
        <v>1710</v>
      </c>
      <c r="S300" s="13" t="s">
        <v>1711</v>
      </c>
      <c r="T300" s="18" t="s">
        <v>1712</v>
      </c>
      <c r="U300" s="19"/>
      <c r="V300" s="19"/>
      <c r="W300" s="19"/>
      <c r="X300" s="20"/>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21"/>
    </row>
    <row r="301" spans="1:84" ht="80.150000000000006" customHeight="1" x14ac:dyDescent="0.25">
      <c r="A301" s="13" t="s">
        <v>21</v>
      </c>
      <c r="B301" s="13" t="s">
        <v>1713</v>
      </c>
      <c r="C301" s="14"/>
      <c r="D301" s="15">
        <v>2000</v>
      </c>
      <c r="E301" s="16">
        <v>0</v>
      </c>
      <c r="F301" s="16">
        <v>2000</v>
      </c>
      <c r="G301" s="16">
        <v>0</v>
      </c>
      <c r="H301" s="16">
        <v>0</v>
      </c>
      <c r="I301" s="16">
        <v>0</v>
      </c>
      <c r="J301" s="16">
        <v>0</v>
      </c>
      <c r="K301" s="16">
        <v>0</v>
      </c>
      <c r="L301" s="16">
        <v>0</v>
      </c>
      <c r="M301" s="17" t="s">
        <v>1714</v>
      </c>
      <c r="N301" s="17" t="s">
        <v>1715</v>
      </c>
      <c r="O301" s="17" t="s">
        <v>1716</v>
      </c>
      <c r="P301" s="17" t="s">
        <v>497</v>
      </c>
      <c r="Q301" s="17" t="s">
        <v>27</v>
      </c>
      <c r="R301" s="17" t="s">
        <v>1717</v>
      </c>
      <c r="S301" s="13" t="s">
        <v>1718</v>
      </c>
      <c r="T301" s="18">
        <v>44832</v>
      </c>
      <c r="U301" s="19"/>
      <c r="V301" s="19"/>
      <c r="W301" s="19"/>
      <c r="X301" s="20"/>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21"/>
    </row>
    <row r="302" spans="1:84" ht="80.150000000000006" customHeight="1" x14ac:dyDescent="0.25">
      <c r="A302" s="13" t="s">
        <v>21</v>
      </c>
      <c r="B302" s="13" t="s">
        <v>1719</v>
      </c>
      <c r="C302" s="14"/>
      <c r="D302" s="15">
        <v>1963.7</v>
      </c>
      <c r="E302" s="16">
        <v>0</v>
      </c>
      <c r="F302" s="16">
        <v>1963.7</v>
      </c>
      <c r="G302" s="16">
        <v>0</v>
      </c>
      <c r="H302" s="16">
        <v>0</v>
      </c>
      <c r="I302" s="16">
        <v>0</v>
      </c>
      <c r="J302" s="16">
        <v>0</v>
      </c>
      <c r="K302" s="16">
        <v>0</v>
      </c>
      <c r="L302" s="16">
        <v>0</v>
      </c>
      <c r="M302" s="17" t="s">
        <v>1720</v>
      </c>
      <c r="N302" s="22" t="s">
        <v>1721</v>
      </c>
      <c r="O302" s="17" t="s">
        <v>1722</v>
      </c>
      <c r="P302" s="17" t="s">
        <v>1723</v>
      </c>
      <c r="Q302" s="17" t="s">
        <v>1724</v>
      </c>
      <c r="R302" s="17" t="s">
        <v>739</v>
      </c>
      <c r="S302" s="13" t="s">
        <v>1725</v>
      </c>
      <c r="T302" s="18">
        <v>44809</v>
      </c>
      <c r="U302" s="19"/>
      <c r="V302" s="19"/>
      <c r="W302" s="19"/>
      <c r="X302" s="20"/>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21"/>
    </row>
    <row r="303" spans="1:84" ht="80.150000000000006" customHeight="1" x14ac:dyDescent="0.25">
      <c r="A303" s="13" t="s">
        <v>21</v>
      </c>
      <c r="B303" s="13" t="s">
        <v>1726</v>
      </c>
      <c r="C303" s="14"/>
      <c r="D303" s="15">
        <v>1936</v>
      </c>
      <c r="E303" s="16">
        <v>0</v>
      </c>
      <c r="F303" s="16">
        <v>1936</v>
      </c>
      <c r="G303" s="16">
        <v>0</v>
      </c>
      <c r="H303" s="16">
        <v>0</v>
      </c>
      <c r="I303" s="16">
        <v>0</v>
      </c>
      <c r="J303" s="16">
        <v>0</v>
      </c>
      <c r="K303" s="16">
        <v>0</v>
      </c>
      <c r="L303" s="16">
        <v>0</v>
      </c>
      <c r="M303" s="17" t="s">
        <v>1727</v>
      </c>
      <c r="N303" s="17" t="s">
        <v>1728</v>
      </c>
      <c r="O303" s="17" t="s">
        <v>1729</v>
      </c>
      <c r="P303" s="17" t="s">
        <v>39</v>
      </c>
      <c r="Q303" s="17" t="s">
        <v>27</v>
      </c>
      <c r="R303" s="17" t="s">
        <v>1730</v>
      </c>
      <c r="S303" s="13" t="s">
        <v>1731</v>
      </c>
      <c r="T303" s="18">
        <v>44809</v>
      </c>
      <c r="U303" s="19"/>
      <c r="V303" s="19"/>
      <c r="W303" s="19"/>
      <c r="X303" s="20"/>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21"/>
    </row>
    <row r="304" spans="1:84" ht="80.150000000000006" customHeight="1" x14ac:dyDescent="0.25">
      <c r="A304" s="13" t="s">
        <v>21</v>
      </c>
      <c r="B304" s="13" t="s">
        <v>1732</v>
      </c>
      <c r="C304" s="14"/>
      <c r="D304" s="15">
        <v>1920</v>
      </c>
      <c r="E304" s="16">
        <v>0</v>
      </c>
      <c r="F304" s="16">
        <v>1920</v>
      </c>
      <c r="G304" s="16">
        <v>0</v>
      </c>
      <c r="H304" s="16">
        <v>0</v>
      </c>
      <c r="I304" s="16">
        <v>0</v>
      </c>
      <c r="J304" s="16">
        <v>0</v>
      </c>
      <c r="K304" s="16">
        <v>0</v>
      </c>
      <c r="L304" s="16">
        <v>0</v>
      </c>
      <c r="M304" s="17" t="s">
        <v>1733</v>
      </c>
      <c r="N304" s="17" t="s">
        <v>1734</v>
      </c>
      <c r="O304" s="17" t="s">
        <v>1735</v>
      </c>
      <c r="P304" s="17" t="s">
        <v>39</v>
      </c>
      <c r="Q304" s="17" t="s">
        <v>27</v>
      </c>
      <c r="R304" s="17" t="s">
        <v>1736</v>
      </c>
      <c r="S304" s="13" t="s">
        <v>1737</v>
      </c>
      <c r="T304" s="18">
        <v>44832</v>
      </c>
      <c r="U304" s="19"/>
      <c r="V304" s="19"/>
      <c r="W304" s="19"/>
      <c r="X304" s="20"/>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21"/>
    </row>
    <row r="305" spans="1:84" ht="80.150000000000006" customHeight="1" x14ac:dyDescent="0.25">
      <c r="A305" s="13" t="s">
        <v>21</v>
      </c>
      <c r="B305" s="13" t="s">
        <v>1738</v>
      </c>
      <c r="C305" s="14"/>
      <c r="D305" s="15">
        <v>1423.9</v>
      </c>
      <c r="E305" s="16">
        <v>0</v>
      </c>
      <c r="F305" s="16">
        <v>1423.9</v>
      </c>
      <c r="G305" s="16">
        <v>0</v>
      </c>
      <c r="H305" s="16">
        <v>0</v>
      </c>
      <c r="I305" s="16">
        <v>0</v>
      </c>
      <c r="J305" s="16">
        <v>0</v>
      </c>
      <c r="K305" s="16">
        <v>0</v>
      </c>
      <c r="L305" s="16">
        <v>0</v>
      </c>
      <c r="M305" s="17" t="s">
        <v>1739</v>
      </c>
      <c r="N305" s="17" t="s">
        <v>1740</v>
      </c>
      <c r="O305" s="17" t="s">
        <v>1741</v>
      </c>
      <c r="P305" s="17" t="s">
        <v>939</v>
      </c>
      <c r="Q305" s="17" t="s">
        <v>27</v>
      </c>
      <c r="R305" s="17" t="s">
        <v>1742</v>
      </c>
      <c r="S305" s="13" t="s">
        <v>1743</v>
      </c>
      <c r="T305" s="18">
        <v>44847</v>
      </c>
      <c r="U305" s="19"/>
      <c r="V305" s="19"/>
      <c r="W305" s="19"/>
      <c r="X305" s="20"/>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21"/>
    </row>
    <row r="306" spans="1:84" ht="80.150000000000006" customHeight="1" x14ac:dyDescent="0.25">
      <c r="A306" s="13" t="s">
        <v>21</v>
      </c>
      <c r="B306" s="13" t="s">
        <v>1744</v>
      </c>
      <c r="C306" s="14"/>
      <c r="D306" s="15">
        <v>900</v>
      </c>
      <c r="E306" s="16">
        <v>0</v>
      </c>
      <c r="F306" s="16">
        <v>900</v>
      </c>
      <c r="G306" s="16">
        <v>0</v>
      </c>
      <c r="H306" s="16">
        <v>0</v>
      </c>
      <c r="I306" s="16">
        <v>0</v>
      </c>
      <c r="J306" s="16">
        <v>0</v>
      </c>
      <c r="K306" s="16">
        <v>0</v>
      </c>
      <c r="L306" s="16">
        <v>0</v>
      </c>
      <c r="M306" s="17" t="s">
        <v>1745</v>
      </c>
      <c r="N306" s="17" t="s">
        <v>1746</v>
      </c>
      <c r="O306" s="17" t="s">
        <v>1747</v>
      </c>
      <c r="P306" s="17" t="s">
        <v>446</v>
      </c>
      <c r="Q306" s="17" t="s">
        <v>27</v>
      </c>
      <c r="R306" s="17" t="s">
        <v>447</v>
      </c>
      <c r="S306" s="13" t="s">
        <v>1748</v>
      </c>
      <c r="T306" s="18">
        <v>44847</v>
      </c>
      <c r="U306" s="19"/>
      <c r="V306" s="19"/>
      <c r="W306" s="19"/>
      <c r="X306" s="20"/>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21"/>
    </row>
    <row r="307" spans="1:84" ht="80.150000000000006" customHeight="1" x14ac:dyDescent="0.25">
      <c r="A307" s="13" t="s">
        <v>21</v>
      </c>
      <c r="B307" s="13" t="s">
        <v>1749</v>
      </c>
      <c r="C307" s="14"/>
      <c r="D307" s="15">
        <v>888.72</v>
      </c>
      <c r="E307" s="16">
        <v>0</v>
      </c>
      <c r="F307" s="16">
        <v>888.72</v>
      </c>
      <c r="G307" s="16">
        <v>0</v>
      </c>
      <c r="H307" s="16">
        <v>0</v>
      </c>
      <c r="I307" s="16">
        <v>0</v>
      </c>
      <c r="J307" s="16">
        <v>0</v>
      </c>
      <c r="K307" s="16">
        <v>0</v>
      </c>
      <c r="L307" s="16">
        <v>0</v>
      </c>
      <c r="M307" s="17" t="s">
        <v>1750</v>
      </c>
      <c r="N307" s="17" t="s">
        <v>1751</v>
      </c>
      <c r="O307" s="17" t="s">
        <v>1752</v>
      </c>
      <c r="P307" s="17" t="s">
        <v>1478</v>
      </c>
      <c r="Q307" s="17" t="s">
        <v>952</v>
      </c>
      <c r="R307" s="17" t="s">
        <v>1753</v>
      </c>
      <c r="S307" s="13" t="s">
        <v>1754</v>
      </c>
      <c r="T307" s="18">
        <v>44839</v>
      </c>
      <c r="U307" s="19"/>
      <c r="V307" s="19"/>
      <c r="W307" s="19"/>
      <c r="X307" s="20"/>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21"/>
    </row>
    <row r="308" spans="1:84" ht="80.150000000000006" customHeight="1" x14ac:dyDescent="0.25">
      <c r="A308" s="13" t="s">
        <v>21</v>
      </c>
      <c r="B308" s="13" t="s">
        <v>1755</v>
      </c>
      <c r="C308" s="14"/>
      <c r="D308" s="15">
        <v>880</v>
      </c>
      <c r="E308" s="16">
        <v>0</v>
      </c>
      <c r="F308" s="16">
        <v>880</v>
      </c>
      <c r="G308" s="16">
        <v>0</v>
      </c>
      <c r="H308" s="16">
        <v>0</v>
      </c>
      <c r="I308" s="16">
        <v>0</v>
      </c>
      <c r="J308" s="16">
        <v>0</v>
      </c>
      <c r="K308" s="16">
        <v>0</v>
      </c>
      <c r="L308" s="16">
        <v>0</v>
      </c>
      <c r="M308" s="17" t="s">
        <v>1756</v>
      </c>
      <c r="N308" s="17" t="s">
        <v>1757</v>
      </c>
      <c r="O308" s="17" t="s">
        <v>1758</v>
      </c>
      <c r="P308" s="17" t="s">
        <v>272</v>
      </c>
      <c r="Q308" s="17" t="s">
        <v>27</v>
      </c>
      <c r="R308" s="17" t="s">
        <v>1759</v>
      </c>
      <c r="S308" s="13" t="s">
        <v>1760</v>
      </c>
      <c r="T308" s="18">
        <v>44805</v>
      </c>
      <c r="U308" s="19"/>
      <c r="V308" s="19"/>
      <c r="W308" s="19"/>
      <c r="X308" s="20"/>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21"/>
    </row>
    <row r="309" spans="1:84" ht="80.150000000000006" customHeight="1" x14ac:dyDescent="0.25">
      <c r="A309" s="13" t="s">
        <v>21</v>
      </c>
      <c r="B309" s="13" t="s">
        <v>1761</v>
      </c>
      <c r="C309" s="14"/>
      <c r="D309" s="15">
        <v>867.6</v>
      </c>
      <c r="E309" s="16">
        <v>0</v>
      </c>
      <c r="F309" s="16">
        <v>867.6</v>
      </c>
      <c r="G309" s="16">
        <v>0</v>
      </c>
      <c r="H309" s="16">
        <v>0</v>
      </c>
      <c r="I309" s="16">
        <v>0</v>
      </c>
      <c r="J309" s="16">
        <v>0</v>
      </c>
      <c r="K309" s="16">
        <v>0</v>
      </c>
      <c r="L309" s="16">
        <v>0</v>
      </c>
      <c r="M309" s="17" t="s">
        <v>1762</v>
      </c>
      <c r="N309" s="17" t="s">
        <v>1763</v>
      </c>
      <c r="O309" s="17" t="s">
        <v>1764</v>
      </c>
      <c r="P309" s="17" t="s">
        <v>188</v>
      </c>
      <c r="Q309" s="17" t="s">
        <v>27</v>
      </c>
      <c r="R309" s="17" t="s">
        <v>1765</v>
      </c>
      <c r="S309" s="13" t="s">
        <v>1766</v>
      </c>
      <c r="T309" s="18">
        <v>44840</v>
      </c>
      <c r="U309" s="19"/>
      <c r="V309" s="19"/>
      <c r="W309" s="19"/>
      <c r="X309" s="20"/>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21"/>
    </row>
    <row r="310" spans="1:84" ht="80.150000000000006" customHeight="1" x14ac:dyDescent="0.25">
      <c r="A310" s="13" t="s">
        <v>21</v>
      </c>
      <c r="B310" s="13" t="s">
        <v>1767</v>
      </c>
      <c r="C310" s="14"/>
      <c r="D310" s="15">
        <v>836.7</v>
      </c>
      <c r="E310" s="16">
        <v>0</v>
      </c>
      <c r="F310" s="16">
        <v>836.7</v>
      </c>
      <c r="G310" s="16">
        <v>0</v>
      </c>
      <c r="H310" s="16">
        <v>0</v>
      </c>
      <c r="I310" s="16">
        <v>0</v>
      </c>
      <c r="J310" s="16">
        <v>0</v>
      </c>
      <c r="K310" s="16">
        <v>0</v>
      </c>
      <c r="L310" s="16">
        <v>0</v>
      </c>
      <c r="M310" s="17" t="s">
        <v>1768</v>
      </c>
      <c r="N310" s="17" t="s">
        <v>1769</v>
      </c>
      <c r="O310" s="17" t="s">
        <v>1770</v>
      </c>
      <c r="P310" s="17" t="s">
        <v>39</v>
      </c>
      <c r="Q310" s="17" t="s">
        <v>27</v>
      </c>
      <c r="R310" s="17" t="s">
        <v>1771</v>
      </c>
      <c r="S310" s="13" t="s">
        <v>1772</v>
      </c>
      <c r="T310" s="18">
        <v>44862</v>
      </c>
      <c r="U310" s="19"/>
      <c r="V310" s="19"/>
      <c r="W310" s="19"/>
      <c r="X310" s="20"/>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21"/>
    </row>
    <row r="311" spans="1:84" ht="80.150000000000006" customHeight="1" x14ac:dyDescent="0.25">
      <c r="A311" s="13" t="s">
        <v>21</v>
      </c>
      <c r="B311" s="13" t="s">
        <v>1773</v>
      </c>
      <c r="C311" s="14"/>
      <c r="D311" s="15">
        <v>835</v>
      </c>
      <c r="E311" s="16">
        <v>0</v>
      </c>
      <c r="F311" s="16">
        <v>835</v>
      </c>
      <c r="G311" s="16">
        <v>0</v>
      </c>
      <c r="H311" s="16">
        <v>0</v>
      </c>
      <c r="I311" s="16">
        <v>0</v>
      </c>
      <c r="J311" s="16">
        <v>0</v>
      </c>
      <c r="K311" s="16">
        <v>0</v>
      </c>
      <c r="L311" s="16">
        <v>0</v>
      </c>
      <c r="M311" s="17" t="s">
        <v>1774</v>
      </c>
      <c r="N311" s="17" t="s">
        <v>1775</v>
      </c>
      <c r="O311" s="17" t="s">
        <v>1776</v>
      </c>
      <c r="P311" s="17" t="s">
        <v>1050</v>
      </c>
      <c r="Q311" s="17" t="s">
        <v>27</v>
      </c>
      <c r="R311" s="17" t="s">
        <v>1777</v>
      </c>
      <c r="S311" s="13" t="s">
        <v>1778</v>
      </c>
      <c r="T311" s="18">
        <v>44834</v>
      </c>
      <c r="U311" s="19"/>
      <c r="V311" s="19"/>
      <c r="W311" s="19"/>
      <c r="X311" s="20"/>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21"/>
    </row>
    <row r="312" spans="1:84" ht="80.150000000000006" customHeight="1" x14ac:dyDescent="0.25">
      <c r="A312" s="13" t="s">
        <v>21</v>
      </c>
      <c r="B312" s="13" t="s">
        <v>1779</v>
      </c>
      <c r="C312" s="14"/>
      <c r="D312" s="15">
        <v>1954</v>
      </c>
      <c r="E312" s="16">
        <v>1954</v>
      </c>
      <c r="F312" s="16">
        <v>0</v>
      </c>
      <c r="G312" s="16">
        <v>0</v>
      </c>
      <c r="H312" s="16">
        <v>0</v>
      </c>
      <c r="I312" s="16">
        <v>0</v>
      </c>
      <c r="J312" s="16">
        <v>0</v>
      </c>
      <c r="K312" s="16">
        <v>0</v>
      </c>
      <c r="L312" s="16">
        <v>0</v>
      </c>
      <c r="M312" s="17" t="s">
        <v>1780</v>
      </c>
      <c r="N312" s="17" t="s">
        <v>1781</v>
      </c>
      <c r="O312" s="17" t="s">
        <v>1782</v>
      </c>
      <c r="P312" s="17" t="s">
        <v>446</v>
      </c>
      <c r="Q312" s="17" t="s">
        <v>27</v>
      </c>
      <c r="R312" s="17" t="s">
        <v>447</v>
      </c>
      <c r="S312" s="13" t="s">
        <v>1783</v>
      </c>
      <c r="T312" s="18" t="s">
        <v>1784</v>
      </c>
      <c r="U312" s="19"/>
      <c r="V312" s="19"/>
      <c r="W312" s="19"/>
      <c r="X312" s="20"/>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21"/>
    </row>
    <row r="313" spans="1:84" ht="80.150000000000006" customHeight="1" x14ac:dyDescent="0.25">
      <c r="A313" s="13" t="s">
        <v>21</v>
      </c>
      <c r="B313" s="13" t="s">
        <v>1785</v>
      </c>
      <c r="C313" s="14"/>
      <c r="D313" s="15">
        <v>733</v>
      </c>
      <c r="E313" s="16">
        <v>733</v>
      </c>
      <c r="F313" s="16">
        <v>0</v>
      </c>
      <c r="G313" s="16">
        <v>0</v>
      </c>
      <c r="H313" s="16">
        <v>0</v>
      </c>
      <c r="I313" s="16">
        <v>0</v>
      </c>
      <c r="J313" s="16">
        <v>0</v>
      </c>
      <c r="K313" s="16">
        <v>0</v>
      </c>
      <c r="L313" s="16">
        <v>0</v>
      </c>
      <c r="M313" s="17" t="s">
        <v>1786</v>
      </c>
      <c r="N313" s="17" t="s">
        <v>1787</v>
      </c>
      <c r="O313" s="17" t="s">
        <v>1788</v>
      </c>
      <c r="P313" s="17" t="s">
        <v>446</v>
      </c>
      <c r="Q313" s="17" t="s">
        <v>27</v>
      </c>
      <c r="R313" s="17" t="s">
        <v>447</v>
      </c>
      <c r="S313" s="13" t="s">
        <v>1789</v>
      </c>
      <c r="T313" s="18" t="s">
        <v>1790</v>
      </c>
      <c r="U313" s="19"/>
      <c r="V313" s="19"/>
      <c r="W313" s="19"/>
      <c r="X313" s="20"/>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21"/>
    </row>
    <row r="314" spans="1:84" ht="80.150000000000006" customHeight="1" x14ac:dyDescent="0.25">
      <c r="A314" s="13" t="s">
        <v>21</v>
      </c>
      <c r="B314" s="13" t="s">
        <v>1791</v>
      </c>
      <c r="C314" s="14"/>
      <c r="D314" s="15">
        <v>720</v>
      </c>
      <c r="E314" s="16">
        <v>720</v>
      </c>
      <c r="F314" s="16">
        <v>0</v>
      </c>
      <c r="G314" s="16">
        <v>0</v>
      </c>
      <c r="H314" s="16">
        <v>0</v>
      </c>
      <c r="I314" s="16">
        <v>0</v>
      </c>
      <c r="J314" s="16">
        <v>0</v>
      </c>
      <c r="K314" s="16">
        <v>0</v>
      </c>
      <c r="L314" s="16">
        <v>0</v>
      </c>
      <c r="M314" s="17" t="s">
        <v>1792</v>
      </c>
      <c r="N314" s="17" t="s">
        <v>1793</v>
      </c>
      <c r="O314" s="17" t="s">
        <v>1794</v>
      </c>
      <c r="P314" s="17" t="s">
        <v>1795</v>
      </c>
      <c r="Q314" s="17" t="s">
        <v>642</v>
      </c>
      <c r="R314" s="17" t="s">
        <v>1796</v>
      </c>
      <c r="S314" s="13" t="s">
        <v>1797</v>
      </c>
      <c r="T314" s="18">
        <v>44839</v>
      </c>
      <c r="U314" s="19"/>
      <c r="V314" s="19"/>
      <c r="W314" s="19"/>
      <c r="X314" s="20"/>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21"/>
    </row>
    <row r="315" spans="1:84" ht="80.150000000000006" customHeight="1" x14ac:dyDescent="0.25">
      <c r="A315" s="13" t="s">
        <v>21</v>
      </c>
      <c r="B315" s="13" t="s">
        <v>1798</v>
      </c>
      <c r="C315" s="14"/>
      <c r="D315" s="15">
        <v>700</v>
      </c>
      <c r="E315" s="16">
        <v>0</v>
      </c>
      <c r="F315" s="16">
        <v>700</v>
      </c>
      <c r="G315" s="16">
        <v>0</v>
      </c>
      <c r="H315" s="16">
        <v>0</v>
      </c>
      <c r="I315" s="16">
        <v>0</v>
      </c>
      <c r="J315" s="16">
        <v>0</v>
      </c>
      <c r="K315" s="16">
        <v>0</v>
      </c>
      <c r="L315" s="16">
        <v>0</v>
      </c>
      <c r="M315" s="17" t="s">
        <v>1799</v>
      </c>
      <c r="N315" s="17" t="s">
        <v>1800</v>
      </c>
      <c r="O315" s="17" t="s">
        <v>1801</v>
      </c>
      <c r="P315" s="17" t="s">
        <v>1064</v>
      </c>
      <c r="Q315" s="17" t="s">
        <v>123</v>
      </c>
      <c r="R315" s="17" t="s">
        <v>1065</v>
      </c>
      <c r="S315" s="13" t="s">
        <v>1802</v>
      </c>
      <c r="T315" s="18">
        <v>44831</v>
      </c>
      <c r="U315" s="19"/>
      <c r="V315" s="19"/>
      <c r="W315" s="19"/>
      <c r="X315" s="20"/>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21"/>
    </row>
    <row r="316" spans="1:84" ht="80.150000000000006" customHeight="1" x14ac:dyDescent="0.25">
      <c r="A316" s="13" t="s">
        <v>21</v>
      </c>
      <c r="B316" s="13" t="s">
        <v>1803</v>
      </c>
      <c r="C316" s="14"/>
      <c r="D316" s="15">
        <v>2474.34</v>
      </c>
      <c r="E316" s="16">
        <v>0</v>
      </c>
      <c r="F316" s="16">
        <v>2474.34</v>
      </c>
      <c r="G316" s="16">
        <v>0</v>
      </c>
      <c r="H316" s="16">
        <v>0</v>
      </c>
      <c r="I316" s="16">
        <v>0</v>
      </c>
      <c r="J316" s="16">
        <v>0</v>
      </c>
      <c r="K316" s="16">
        <v>0</v>
      </c>
      <c r="L316" s="16">
        <v>0</v>
      </c>
      <c r="M316" s="17" t="s">
        <v>1804</v>
      </c>
      <c r="N316" s="17" t="s">
        <v>1805</v>
      </c>
      <c r="O316" s="17" t="s">
        <v>1806</v>
      </c>
      <c r="P316" s="17" t="s">
        <v>1050</v>
      </c>
      <c r="Q316" s="17" t="s">
        <v>27</v>
      </c>
      <c r="R316" s="17" t="s">
        <v>1807</v>
      </c>
      <c r="S316" s="13" t="s">
        <v>1808</v>
      </c>
      <c r="T316" s="18" t="s">
        <v>1809</v>
      </c>
      <c r="U316" s="19"/>
      <c r="V316" s="19"/>
      <c r="W316" s="19"/>
      <c r="X316" s="20"/>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21"/>
    </row>
    <row r="317" spans="1:84" ht="80.150000000000006" customHeight="1" x14ac:dyDescent="0.25">
      <c r="A317" s="13" t="s">
        <v>21</v>
      </c>
      <c r="B317" s="13" t="s">
        <v>1810</v>
      </c>
      <c r="C317" s="14"/>
      <c r="D317" s="15">
        <v>675.4</v>
      </c>
      <c r="E317" s="16">
        <v>0</v>
      </c>
      <c r="F317" s="16">
        <v>675.4</v>
      </c>
      <c r="G317" s="16">
        <v>0</v>
      </c>
      <c r="H317" s="16">
        <v>0</v>
      </c>
      <c r="I317" s="16">
        <v>0</v>
      </c>
      <c r="J317" s="16">
        <v>0</v>
      </c>
      <c r="K317" s="16">
        <v>0</v>
      </c>
      <c r="L317" s="16">
        <v>0</v>
      </c>
      <c r="M317" s="17" t="s">
        <v>1811</v>
      </c>
      <c r="N317" s="17" t="s">
        <v>1812</v>
      </c>
      <c r="O317" s="17" t="s">
        <v>1813</v>
      </c>
      <c r="P317" s="17" t="s">
        <v>39</v>
      </c>
      <c r="Q317" s="17" t="s">
        <v>27</v>
      </c>
      <c r="R317" s="17" t="s">
        <v>1814</v>
      </c>
      <c r="S317" s="13" t="s">
        <v>1815</v>
      </c>
      <c r="T317" s="18">
        <v>44850</v>
      </c>
      <c r="U317" s="19"/>
      <c r="V317" s="19"/>
      <c r="W317" s="19"/>
      <c r="X317" s="20"/>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21"/>
    </row>
    <row r="318" spans="1:84" ht="80.150000000000006" customHeight="1" x14ac:dyDescent="0.25">
      <c r="A318" s="13" t="s">
        <v>21</v>
      </c>
      <c r="B318" s="13" t="s">
        <v>1816</v>
      </c>
      <c r="C318" s="14"/>
      <c r="D318" s="15">
        <v>1790.52</v>
      </c>
      <c r="E318" s="16">
        <v>0</v>
      </c>
      <c r="F318" s="16">
        <v>1790.52</v>
      </c>
      <c r="G318" s="16">
        <v>0</v>
      </c>
      <c r="H318" s="16">
        <v>0</v>
      </c>
      <c r="I318" s="16">
        <v>0</v>
      </c>
      <c r="J318" s="16">
        <v>0</v>
      </c>
      <c r="K318" s="16">
        <v>0</v>
      </c>
      <c r="L318" s="16">
        <v>0</v>
      </c>
      <c r="M318" s="17" t="s">
        <v>1817</v>
      </c>
      <c r="N318" s="17" t="s">
        <v>1818</v>
      </c>
      <c r="O318" s="17" t="s">
        <v>1819</v>
      </c>
      <c r="P318" s="17" t="s">
        <v>1064</v>
      </c>
      <c r="Q318" s="17" t="s">
        <v>123</v>
      </c>
      <c r="R318" s="17" t="s">
        <v>1065</v>
      </c>
      <c r="S318" s="13" t="s">
        <v>1820</v>
      </c>
      <c r="T318" s="18">
        <v>44828</v>
      </c>
      <c r="U318" s="19"/>
      <c r="V318" s="19"/>
      <c r="W318" s="19"/>
      <c r="X318" s="20"/>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19"/>
      <c r="CB318" s="19"/>
      <c r="CC318" s="19"/>
      <c r="CD318" s="19"/>
      <c r="CE318" s="19"/>
      <c r="CF318" s="21"/>
    </row>
    <row r="319" spans="1:84" ht="80.150000000000006" customHeight="1" x14ac:dyDescent="0.25">
      <c r="A319" s="13" t="s">
        <v>21</v>
      </c>
      <c r="B319" s="13" t="s">
        <v>1821</v>
      </c>
      <c r="C319" s="14"/>
      <c r="D319" s="15">
        <v>1451.45</v>
      </c>
      <c r="E319" s="16">
        <v>0</v>
      </c>
      <c r="F319" s="16">
        <v>1451.45</v>
      </c>
      <c r="G319" s="16">
        <v>0</v>
      </c>
      <c r="H319" s="16">
        <v>0</v>
      </c>
      <c r="I319" s="16">
        <v>0</v>
      </c>
      <c r="J319" s="16">
        <v>0</v>
      </c>
      <c r="K319" s="16">
        <v>0</v>
      </c>
      <c r="L319" s="16">
        <v>0</v>
      </c>
      <c r="M319" s="17" t="s">
        <v>1822</v>
      </c>
      <c r="N319" s="17" t="s">
        <v>1823</v>
      </c>
      <c r="O319" s="17" t="s">
        <v>1824</v>
      </c>
      <c r="P319" s="17" t="s">
        <v>357</v>
      </c>
      <c r="Q319" s="17" t="s">
        <v>123</v>
      </c>
      <c r="R319" s="17" t="s">
        <v>1825</v>
      </c>
      <c r="S319" s="13" t="s">
        <v>1826</v>
      </c>
      <c r="T319" s="18" t="s">
        <v>1827</v>
      </c>
      <c r="U319" s="19"/>
      <c r="V319" s="19"/>
      <c r="W319" s="19"/>
      <c r="X319" s="20"/>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19"/>
      <c r="CB319" s="19"/>
      <c r="CC319" s="19"/>
      <c r="CD319" s="19"/>
      <c r="CE319" s="19"/>
      <c r="CF319" s="21"/>
    </row>
    <row r="320" spans="1:84" ht="80.150000000000006" customHeight="1" x14ac:dyDescent="0.25">
      <c r="A320" s="13" t="s">
        <v>21</v>
      </c>
      <c r="B320" s="13" t="s">
        <v>1828</v>
      </c>
      <c r="C320" s="14"/>
      <c r="D320" s="15">
        <v>526.79999999999995</v>
      </c>
      <c r="E320" s="16">
        <v>526.79999999999995</v>
      </c>
      <c r="F320" s="16">
        <v>0</v>
      </c>
      <c r="G320" s="16">
        <v>0</v>
      </c>
      <c r="H320" s="16">
        <v>0</v>
      </c>
      <c r="I320" s="16">
        <v>0</v>
      </c>
      <c r="J320" s="16">
        <v>0</v>
      </c>
      <c r="K320" s="16">
        <v>0</v>
      </c>
      <c r="L320" s="16">
        <v>0</v>
      </c>
      <c r="M320" s="17" t="s">
        <v>1829</v>
      </c>
      <c r="N320" s="17" t="s">
        <v>1830</v>
      </c>
      <c r="O320" s="17" t="s">
        <v>1831</v>
      </c>
      <c r="P320" s="17" t="s">
        <v>172</v>
      </c>
      <c r="Q320" s="17" t="s">
        <v>123</v>
      </c>
      <c r="R320" s="17" t="s">
        <v>173</v>
      </c>
      <c r="S320" s="13" t="s">
        <v>1832</v>
      </c>
      <c r="T320" s="18" t="s">
        <v>1833</v>
      </c>
      <c r="U320" s="19"/>
      <c r="V320" s="19"/>
      <c r="W320" s="19"/>
      <c r="X320" s="20"/>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21"/>
    </row>
    <row r="321" spans="1:84" ht="80.150000000000006" customHeight="1" x14ac:dyDescent="0.25">
      <c r="A321" s="13" t="s">
        <v>21</v>
      </c>
      <c r="B321" s="13" t="s">
        <v>1834</v>
      </c>
      <c r="C321" s="14"/>
      <c r="D321" s="15">
        <v>563.9</v>
      </c>
      <c r="E321" s="16">
        <v>563.9</v>
      </c>
      <c r="F321" s="16">
        <v>0</v>
      </c>
      <c r="G321" s="16">
        <v>0</v>
      </c>
      <c r="H321" s="16">
        <v>0</v>
      </c>
      <c r="I321" s="16">
        <v>0</v>
      </c>
      <c r="J321" s="16">
        <v>0</v>
      </c>
      <c r="K321" s="16">
        <v>0</v>
      </c>
      <c r="L321" s="16">
        <v>0</v>
      </c>
      <c r="M321" s="17" t="s">
        <v>1835</v>
      </c>
      <c r="N321" s="17" t="s">
        <v>1836</v>
      </c>
      <c r="O321" s="17" t="s">
        <v>1837</v>
      </c>
      <c r="P321" s="17" t="s">
        <v>172</v>
      </c>
      <c r="Q321" s="17" t="s">
        <v>123</v>
      </c>
      <c r="R321" s="17" t="s">
        <v>173</v>
      </c>
      <c r="S321" s="13" t="s">
        <v>1838</v>
      </c>
      <c r="T321" s="18">
        <v>44862</v>
      </c>
      <c r="U321" s="19"/>
      <c r="V321" s="19"/>
      <c r="W321" s="19"/>
      <c r="X321" s="20"/>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21"/>
    </row>
    <row r="322" spans="1:84" ht="80.150000000000006" customHeight="1" x14ac:dyDescent="0.25">
      <c r="A322" s="13" t="s">
        <v>21</v>
      </c>
      <c r="B322" s="13" t="s">
        <v>1839</v>
      </c>
      <c r="C322" s="14"/>
      <c r="D322" s="15">
        <v>987.46</v>
      </c>
      <c r="E322" s="16">
        <v>987.46</v>
      </c>
      <c r="F322" s="16">
        <v>0</v>
      </c>
      <c r="G322" s="16">
        <v>0</v>
      </c>
      <c r="H322" s="16">
        <v>0</v>
      </c>
      <c r="I322" s="16">
        <v>0</v>
      </c>
      <c r="J322" s="16">
        <v>0</v>
      </c>
      <c r="K322" s="16">
        <v>0</v>
      </c>
      <c r="L322" s="16">
        <v>0</v>
      </c>
      <c r="M322" s="17" t="s">
        <v>494</v>
      </c>
      <c r="N322" s="17" t="s">
        <v>1840</v>
      </c>
      <c r="O322" s="17" t="s">
        <v>1841</v>
      </c>
      <c r="P322" s="17" t="s">
        <v>497</v>
      </c>
      <c r="Q322" s="17" t="s">
        <v>27</v>
      </c>
      <c r="R322" s="17" t="s">
        <v>498</v>
      </c>
      <c r="S322" s="13" t="s">
        <v>1842</v>
      </c>
      <c r="T322" s="18" t="s">
        <v>1843</v>
      </c>
      <c r="U322" s="19"/>
      <c r="V322" s="19"/>
      <c r="W322" s="19"/>
      <c r="X322" s="20"/>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21"/>
    </row>
    <row r="323" spans="1:84" ht="80.150000000000006" customHeight="1" x14ac:dyDescent="0.25">
      <c r="A323" s="13" t="s">
        <v>21</v>
      </c>
      <c r="B323" s="13" t="s">
        <v>1844</v>
      </c>
      <c r="C323" s="14"/>
      <c r="D323" s="15">
        <v>490.89</v>
      </c>
      <c r="E323" s="16">
        <v>0</v>
      </c>
      <c r="F323" s="16">
        <v>490.89</v>
      </c>
      <c r="G323" s="16">
        <v>0</v>
      </c>
      <c r="H323" s="16">
        <v>0</v>
      </c>
      <c r="I323" s="16">
        <v>0</v>
      </c>
      <c r="J323" s="16">
        <v>0</v>
      </c>
      <c r="K323" s="16">
        <v>0</v>
      </c>
      <c r="L323" s="16">
        <v>0</v>
      </c>
      <c r="M323" s="17" t="s">
        <v>1845</v>
      </c>
      <c r="N323" s="17" t="s">
        <v>1846</v>
      </c>
      <c r="O323" s="17" t="s">
        <v>1847</v>
      </c>
      <c r="P323" s="17" t="s">
        <v>39</v>
      </c>
      <c r="Q323" s="17" t="s">
        <v>27</v>
      </c>
      <c r="R323" s="17" t="s">
        <v>85</v>
      </c>
      <c r="S323" s="13" t="s">
        <v>1848</v>
      </c>
      <c r="T323" s="18">
        <v>44715</v>
      </c>
      <c r="U323" s="19"/>
      <c r="V323" s="19"/>
      <c r="W323" s="19"/>
      <c r="X323" s="20"/>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21"/>
    </row>
    <row r="324" spans="1:84" ht="80.150000000000006" customHeight="1" x14ac:dyDescent="0.25">
      <c r="A324" s="13" t="s">
        <v>21</v>
      </c>
      <c r="B324" s="13" t="s">
        <v>1849</v>
      </c>
      <c r="C324" s="14"/>
      <c r="D324" s="15">
        <v>490.51</v>
      </c>
      <c r="E324" s="16">
        <v>0</v>
      </c>
      <c r="F324" s="16">
        <v>490.51</v>
      </c>
      <c r="G324" s="16">
        <v>0</v>
      </c>
      <c r="H324" s="16">
        <v>0</v>
      </c>
      <c r="I324" s="16">
        <v>0</v>
      </c>
      <c r="J324" s="16">
        <v>0</v>
      </c>
      <c r="K324" s="16">
        <v>0</v>
      </c>
      <c r="L324" s="16">
        <v>0</v>
      </c>
      <c r="M324" s="17" t="s">
        <v>1850</v>
      </c>
      <c r="N324" s="17" t="s">
        <v>1851</v>
      </c>
      <c r="O324" s="17" t="s">
        <v>1852</v>
      </c>
      <c r="P324" s="17" t="s">
        <v>1853</v>
      </c>
      <c r="Q324" s="17" t="s">
        <v>952</v>
      </c>
      <c r="R324" s="17" t="s">
        <v>1854</v>
      </c>
      <c r="S324" s="13" t="s">
        <v>1855</v>
      </c>
      <c r="T324" s="18">
        <v>44809</v>
      </c>
      <c r="U324" s="19"/>
      <c r="V324" s="19"/>
      <c r="W324" s="19"/>
      <c r="X324" s="20"/>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21"/>
    </row>
    <row r="325" spans="1:84" ht="80.150000000000006" customHeight="1" x14ac:dyDescent="0.25">
      <c r="A325" s="13" t="s">
        <v>21</v>
      </c>
      <c r="B325" s="13" t="s">
        <v>1856</v>
      </c>
      <c r="C325" s="14"/>
      <c r="D325" s="15">
        <v>450</v>
      </c>
      <c r="E325" s="16">
        <v>450</v>
      </c>
      <c r="F325" s="16">
        <v>0</v>
      </c>
      <c r="G325" s="16">
        <v>0</v>
      </c>
      <c r="H325" s="16">
        <v>0</v>
      </c>
      <c r="I325" s="16">
        <v>0</v>
      </c>
      <c r="J325" s="16">
        <v>0</v>
      </c>
      <c r="K325" s="16">
        <v>0</v>
      </c>
      <c r="L325" s="16">
        <v>0</v>
      </c>
      <c r="M325" s="17" t="s">
        <v>1857</v>
      </c>
      <c r="N325" s="17" t="s">
        <v>1858</v>
      </c>
      <c r="O325" s="17" t="s">
        <v>1859</v>
      </c>
      <c r="P325" s="17" t="s">
        <v>446</v>
      </c>
      <c r="Q325" s="17" t="s">
        <v>27</v>
      </c>
      <c r="R325" s="17" t="s">
        <v>447</v>
      </c>
      <c r="S325" s="13" t="s">
        <v>1860</v>
      </c>
      <c r="T325" s="18">
        <v>44829</v>
      </c>
      <c r="U325" s="19"/>
      <c r="V325" s="19"/>
      <c r="W325" s="19"/>
      <c r="X325" s="20"/>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21"/>
    </row>
    <row r="326" spans="1:84" ht="80.150000000000006" customHeight="1" x14ac:dyDescent="0.25">
      <c r="A326" s="13" t="s">
        <v>21</v>
      </c>
      <c r="B326" s="13" t="s">
        <v>1861</v>
      </c>
      <c r="C326" s="14"/>
      <c r="D326" s="15">
        <v>312.72000000000003</v>
      </c>
      <c r="E326" s="16">
        <v>0</v>
      </c>
      <c r="F326" s="16">
        <v>312.72000000000003</v>
      </c>
      <c r="G326" s="16">
        <v>0</v>
      </c>
      <c r="H326" s="16">
        <v>0</v>
      </c>
      <c r="I326" s="16">
        <v>0</v>
      </c>
      <c r="J326" s="16">
        <v>0</v>
      </c>
      <c r="K326" s="16">
        <v>0</v>
      </c>
      <c r="L326" s="16">
        <v>0</v>
      </c>
      <c r="M326" s="17" t="s">
        <v>1862</v>
      </c>
      <c r="N326" s="17" t="s">
        <v>1863</v>
      </c>
      <c r="O326" s="17" t="s">
        <v>1864</v>
      </c>
      <c r="P326" s="17" t="s">
        <v>272</v>
      </c>
      <c r="Q326" s="17" t="s">
        <v>27</v>
      </c>
      <c r="R326" s="17" t="s">
        <v>1865</v>
      </c>
      <c r="S326" s="13" t="s">
        <v>1866</v>
      </c>
      <c r="T326" s="18">
        <v>44840</v>
      </c>
      <c r="U326" s="19"/>
      <c r="V326" s="19"/>
      <c r="W326" s="19"/>
      <c r="X326" s="20"/>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21"/>
    </row>
    <row r="327" spans="1:84" ht="80.150000000000006" customHeight="1" x14ac:dyDescent="0.25">
      <c r="A327" s="13" t="s">
        <v>21</v>
      </c>
      <c r="B327" s="13" t="s">
        <v>1867</v>
      </c>
      <c r="C327" s="14"/>
      <c r="D327" s="15">
        <v>300</v>
      </c>
      <c r="E327" s="16">
        <v>0</v>
      </c>
      <c r="F327" s="16">
        <v>300</v>
      </c>
      <c r="G327" s="16">
        <v>0</v>
      </c>
      <c r="H327" s="16">
        <v>0</v>
      </c>
      <c r="I327" s="16">
        <v>0</v>
      </c>
      <c r="J327" s="16">
        <v>0</v>
      </c>
      <c r="K327" s="16">
        <v>0</v>
      </c>
      <c r="L327" s="16">
        <v>0</v>
      </c>
      <c r="M327" s="17" t="s">
        <v>1868</v>
      </c>
      <c r="N327" s="22" t="s">
        <v>1869</v>
      </c>
      <c r="O327" s="17" t="s">
        <v>1870</v>
      </c>
      <c r="P327" s="17" t="s">
        <v>1871</v>
      </c>
      <c r="Q327" s="17" t="s">
        <v>329</v>
      </c>
      <c r="R327" s="17" t="s">
        <v>1872</v>
      </c>
      <c r="S327" s="13" t="s">
        <v>1731</v>
      </c>
      <c r="T327" s="18">
        <v>44809</v>
      </c>
      <c r="U327" s="19"/>
      <c r="V327" s="19"/>
      <c r="W327" s="19"/>
      <c r="X327" s="20"/>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21"/>
    </row>
    <row r="328" spans="1:84" ht="80.150000000000006" customHeight="1" x14ac:dyDescent="0.25">
      <c r="A328" s="13" t="s">
        <v>21</v>
      </c>
      <c r="B328" s="13" t="s">
        <v>1873</v>
      </c>
      <c r="C328" s="14"/>
      <c r="D328" s="15">
        <v>297.2</v>
      </c>
      <c r="E328" s="16">
        <v>297.2</v>
      </c>
      <c r="F328" s="16">
        <v>0</v>
      </c>
      <c r="G328" s="16">
        <v>0</v>
      </c>
      <c r="H328" s="16">
        <v>0</v>
      </c>
      <c r="I328" s="16">
        <v>0</v>
      </c>
      <c r="J328" s="16">
        <v>0</v>
      </c>
      <c r="K328" s="16">
        <v>0</v>
      </c>
      <c r="L328" s="16">
        <v>0</v>
      </c>
      <c r="M328" s="17" t="s">
        <v>1874</v>
      </c>
      <c r="N328" s="17" t="s">
        <v>1875</v>
      </c>
      <c r="O328" s="17" t="s">
        <v>1876</v>
      </c>
      <c r="P328" s="17" t="s">
        <v>446</v>
      </c>
      <c r="Q328" s="17" t="s">
        <v>27</v>
      </c>
      <c r="R328" s="17" t="s">
        <v>447</v>
      </c>
      <c r="S328" s="13" t="s">
        <v>1877</v>
      </c>
      <c r="T328" s="18">
        <v>44848</v>
      </c>
      <c r="U328" s="19"/>
      <c r="V328" s="19"/>
      <c r="W328" s="19"/>
      <c r="X328" s="20"/>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21"/>
    </row>
    <row r="329" spans="1:84" ht="80.150000000000006" customHeight="1" x14ac:dyDescent="0.25">
      <c r="A329" s="13" t="s">
        <v>21</v>
      </c>
      <c r="B329" s="13" t="s">
        <v>1878</v>
      </c>
      <c r="C329" s="14"/>
      <c r="D329" s="15">
        <v>296.3</v>
      </c>
      <c r="E329" s="16">
        <v>296.3</v>
      </c>
      <c r="F329" s="16">
        <v>0</v>
      </c>
      <c r="G329" s="16">
        <v>0</v>
      </c>
      <c r="H329" s="16">
        <v>0</v>
      </c>
      <c r="I329" s="16">
        <v>0</v>
      </c>
      <c r="J329" s="16">
        <v>0</v>
      </c>
      <c r="K329" s="16">
        <v>0</v>
      </c>
      <c r="L329" s="16">
        <v>0</v>
      </c>
      <c r="M329" s="17" t="s">
        <v>1879</v>
      </c>
      <c r="N329" s="17" t="s">
        <v>1880</v>
      </c>
      <c r="O329" s="17" t="s">
        <v>1881</v>
      </c>
      <c r="P329" s="17" t="s">
        <v>446</v>
      </c>
      <c r="Q329" s="17" t="s">
        <v>27</v>
      </c>
      <c r="R329" s="17" t="s">
        <v>447</v>
      </c>
      <c r="S329" s="13" t="s">
        <v>1882</v>
      </c>
      <c r="T329" s="18">
        <v>44850</v>
      </c>
      <c r="U329" s="19"/>
      <c r="V329" s="19"/>
      <c r="W329" s="19"/>
      <c r="X329" s="20"/>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21"/>
    </row>
    <row r="330" spans="1:84" ht="80.150000000000006" customHeight="1" x14ac:dyDescent="0.25">
      <c r="A330" s="13" t="s">
        <v>21</v>
      </c>
      <c r="B330" s="13" t="s">
        <v>1883</v>
      </c>
      <c r="C330" s="14"/>
      <c r="D330" s="15">
        <v>291</v>
      </c>
      <c r="E330" s="16">
        <v>0</v>
      </c>
      <c r="F330" s="16">
        <v>291</v>
      </c>
      <c r="G330" s="16">
        <v>0</v>
      </c>
      <c r="H330" s="16">
        <v>0</v>
      </c>
      <c r="I330" s="16">
        <v>0</v>
      </c>
      <c r="J330" s="16">
        <v>0</v>
      </c>
      <c r="K330" s="16">
        <v>0</v>
      </c>
      <c r="L330" s="16">
        <v>0</v>
      </c>
      <c r="M330" s="17" t="s">
        <v>1884</v>
      </c>
      <c r="N330" s="17" t="s">
        <v>1885</v>
      </c>
      <c r="O330" s="17" t="s">
        <v>1886</v>
      </c>
      <c r="P330" s="17" t="s">
        <v>1887</v>
      </c>
      <c r="Q330" s="17" t="s">
        <v>642</v>
      </c>
      <c r="R330" s="17" t="s">
        <v>1888</v>
      </c>
      <c r="S330" s="13" t="s">
        <v>1889</v>
      </c>
      <c r="T330" s="18">
        <v>44810</v>
      </c>
      <c r="U330" s="19"/>
      <c r="V330" s="19"/>
      <c r="W330" s="19"/>
      <c r="X330" s="20"/>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21"/>
    </row>
    <row r="331" spans="1:84" ht="80.150000000000006" customHeight="1" x14ac:dyDescent="0.25">
      <c r="A331" s="13" t="s">
        <v>21</v>
      </c>
      <c r="B331" s="13" t="s">
        <v>1890</v>
      </c>
      <c r="C331" s="14"/>
      <c r="D331" s="15">
        <v>260.42</v>
      </c>
      <c r="E331" s="16">
        <v>0</v>
      </c>
      <c r="F331" s="16">
        <v>260.42</v>
      </c>
      <c r="G331" s="16">
        <v>0</v>
      </c>
      <c r="H331" s="16">
        <v>0</v>
      </c>
      <c r="I331" s="16">
        <v>0</v>
      </c>
      <c r="J331" s="16">
        <v>0</v>
      </c>
      <c r="K331" s="16">
        <v>0</v>
      </c>
      <c r="L331" s="16">
        <v>0</v>
      </c>
      <c r="M331" s="17" t="s">
        <v>1891</v>
      </c>
      <c r="N331" s="17" t="s">
        <v>1892</v>
      </c>
      <c r="O331" s="17" t="s">
        <v>1893</v>
      </c>
      <c r="P331" s="17" t="s">
        <v>1478</v>
      </c>
      <c r="Q331" s="17" t="s">
        <v>952</v>
      </c>
      <c r="R331" s="17" t="s">
        <v>1894</v>
      </c>
      <c r="S331" s="13" t="s">
        <v>1895</v>
      </c>
      <c r="T331" s="18">
        <v>44859</v>
      </c>
      <c r="U331" s="19"/>
      <c r="V331" s="19"/>
      <c r="W331" s="19"/>
      <c r="X331" s="20"/>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19"/>
      <c r="CB331" s="19"/>
      <c r="CC331" s="19"/>
      <c r="CD331" s="19"/>
      <c r="CE331" s="19"/>
      <c r="CF331" s="21"/>
    </row>
    <row r="332" spans="1:84" ht="80.150000000000006" customHeight="1" x14ac:dyDescent="0.25">
      <c r="A332" s="13" t="s">
        <v>21</v>
      </c>
      <c r="B332" s="13" t="s">
        <v>1896</v>
      </c>
      <c r="C332" s="14"/>
      <c r="D332" s="15">
        <v>240.25</v>
      </c>
      <c r="E332" s="16">
        <v>0</v>
      </c>
      <c r="F332" s="16">
        <v>240.25</v>
      </c>
      <c r="G332" s="16">
        <v>0</v>
      </c>
      <c r="H332" s="16">
        <v>0</v>
      </c>
      <c r="I332" s="16">
        <v>0</v>
      </c>
      <c r="J332" s="16">
        <v>0</v>
      </c>
      <c r="K332" s="16">
        <v>0</v>
      </c>
      <c r="L332" s="16">
        <v>0</v>
      </c>
      <c r="M332" s="17" t="s">
        <v>1897</v>
      </c>
      <c r="N332" s="17" t="s">
        <v>1898</v>
      </c>
      <c r="O332" s="17" t="s">
        <v>1899</v>
      </c>
      <c r="P332" s="17" t="s">
        <v>172</v>
      </c>
      <c r="Q332" s="17" t="s">
        <v>123</v>
      </c>
      <c r="R332" s="17" t="s">
        <v>173</v>
      </c>
      <c r="S332" s="13" t="s">
        <v>1900</v>
      </c>
      <c r="T332" s="18">
        <v>44853</v>
      </c>
      <c r="U332" s="19"/>
      <c r="V332" s="19"/>
      <c r="W332" s="19"/>
      <c r="X332" s="20"/>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21"/>
    </row>
    <row r="333" spans="1:84" ht="80.150000000000006" customHeight="1" x14ac:dyDescent="0.25">
      <c r="A333" s="13" t="s">
        <v>21</v>
      </c>
      <c r="B333" s="13" t="s">
        <v>1901</v>
      </c>
      <c r="C333" s="14"/>
      <c r="D333" s="15">
        <v>225.05</v>
      </c>
      <c r="E333" s="16">
        <v>225.05</v>
      </c>
      <c r="F333" s="16">
        <v>0</v>
      </c>
      <c r="G333" s="16">
        <v>0</v>
      </c>
      <c r="H333" s="16">
        <v>0</v>
      </c>
      <c r="I333" s="16">
        <v>0</v>
      </c>
      <c r="J333" s="16">
        <v>0</v>
      </c>
      <c r="K333" s="16">
        <v>0</v>
      </c>
      <c r="L333" s="16">
        <v>0</v>
      </c>
      <c r="M333" s="17" t="s">
        <v>1902</v>
      </c>
      <c r="N333" s="17" t="s">
        <v>1903</v>
      </c>
      <c r="O333" s="17" t="s">
        <v>1904</v>
      </c>
      <c r="P333" s="17" t="s">
        <v>234</v>
      </c>
      <c r="Q333" s="17" t="s">
        <v>27</v>
      </c>
      <c r="R333" s="17" t="s">
        <v>1905</v>
      </c>
      <c r="S333" s="13" t="s">
        <v>1906</v>
      </c>
      <c r="T333" s="18">
        <v>44813</v>
      </c>
      <c r="U333" s="19"/>
      <c r="V333" s="19"/>
      <c r="W333" s="19"/>
      <c r="X333" s="20"/>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21"/>
    </row>
    <row r="334" spans="1:84" ht="80.150000000000006" customHeight="1" x14ac:dyDescent="0.25">
      <c r="A334" s="13" t="s">
        <v>21</v>
      </c>
      <c r="B334" s="13" t="s">
        <v>1907</v>
      </c>
      <c r="C334" s="14"/>
      <c r="D334" s="15">
        <v>223.3</v>
      </c>
      <c r="E334" s="16">
        <v>0</v>
      </c>
      <c r="F334" s="16">
        <v>223.3</v>
      </c>
      <c r="G334" s="16">
        <v>0</v>
      </c>
      <c r="H334" s="16">
        <v>0</v>
      </c>
      <c r="I334" s="16">
        <v>0</v>
      </c>
      <c r="J334" s="16">
        <v>0</v>
      </c>
      <c r="K334" s="16">
        <v>0</v>
      </c>
      <c r="L334" s="16">
        <v>0</v>
      </c>
      <c r="M334" s="17" t="s">
        <v>1908</v>
      </c>
      <c r="N334" s="17" t="s">
        <v>1909</v>
      </c>
      <c r="O334" s="17" t="s">
        <v>1910</v>
      </c>
      <c r="P334" s="17" t="s">
        <v>39</v>
      </c>
      <c r="Q334" s="17" t="s">
        <v>27</v>
      </c>
      <c r="R334" s="17" t="s">
        <v>1911</v>
      </c>
      <c r="S334" s="13" t="s">
        <v>1912</v>
      </c>
      <c r="T334" s="18">
        <v>44847</v>
      </c>
      <c r="U334" s="19"/>
      <c r="V334" s="19"/>
      <c r="W334" s="19"/>
      <c r="X334" s="20"/>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21"/>
    </row>
    <row r="335" spans="1:84" ht="80.150000000000006" customHeight="1" x14ac:dyDescent="0.25">
      <c r="A335" s="13" t="s">
        <v>21</v>
      </c>
      <c r="B335" s="13" t="s">
        <v>1913</v>
      </c>
      <c r="C335" s="14"/>
      <c r="D335" s="15">
        <v>220</v>
      </c>
      <c r="E335" s="16">
        <v>220</v>
      </c>
      <c r="F335" s="16">
        <v>0</v>
      </c>
      <c r="G335" s="16">
        <v>0</v>
      </c>
      <c r="H335" s="16">
        <v>0</v>
      </c>
      <c r="I335" s="16">
        <v>0</v>
      </c>
      <c r="J335" s="16">
        <v>0</v>
      </c>
      <c r="K335" s="16">
        <v>0</v>
      </c>
      <c r="L335" s="16">
        <v>0</v>
      </c>
      <c r="M335" s="17" t="s">
        <v>1914</v>
      </c>
      <c r="N335" s="17" t="s">
        <v>1915</v>
      </c>
      <c r="O335" s="17" t="s">
        <v>1916</v>
      </c>
      <c r="P335" s="17" t="s">
        <v>446</v>
      </c>
      <c r="Q335" s="17" t="s">
        <v>27</v>
      </c>
      <c r="R335" s="17" t="s">
        <v>447</v>
      </c>
      <c r="S335" s="13" t="s">
        <v>1917</v>
      </c>
      <c r="T335" s="18">
        <v>44862</v>
      </c>
      <c r="U335" s="19"/>
      <c r="V335" s="19"/>
      <c r="W335" s="19"/>
      <c r="X335" s="20"/>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21"/>
    </row>
    <row r="336" spans="1:84" ht="80.150000000000006" customHeight="1" x14ac:dyDescent="0.25">
      <c r="A336" s="13" t="s">
        <v>21</v>
      </c>
      <c r="B336" s="13" t="s">
        <v>1918</v>
      </c>
      <c r="C336" s="14"/>
      <c r="D336" s="15">
        <v>304.5</v>
      </c>
      <c r="E336" s="16">
        <v>0</v>
      </c>
      <c r="F336" s="16">
        <v>304.5</v>
      </c>
      <c r="G336" s="16">
        <v>0</v>
      </c>
      <c r="H336" s="16">
        <v>0</v>
      </c>
      <c r="I336" s="16">
        <v>0</v>
      </c>
      <c r="J336" s="16">
        <v>0</v>
      </c>
      <c r="K336" s="16">
        <v>0</v>
      </c>
      <c r="L336" s="16">
        <v>0</v>
      </c>
      <c r="M336" s="17" t="s">
        <v>1919</v>
      </c>
      <c r="N336" s="17" t="s">
        <v>1920</v>
      </c>
      <c r="O336" s="17" t="s">
        <v>1921</v>
      </c>
      <c r="P336" s="17" t="s">
        <v>1695</v>
      </c>
      <c r="Q336" s="17" t="s">
        <v>27</v>
      </c>
      <c r="R336" s="17" t="s">
        <v>1922</v>
      </c>
      <c r="S336" s="13" t="s">
        <v>1923</v>
      </c>
      <c r="T336" s="18" t="s">
        <v>1924</v>
      </c>
      <c r="U336" s="19"/>
      <c r="V336" s="19"/>
      <c r="W336" s="19"/>
      <c r="X336" s="20"/>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21"/>
    </row>
    <row r="337" spans="1:84" ht="80.150000000000006" customHeight="1" x14ac:dyDescent="0.25">
      <c r="A337" s="13" t="s">
        <v>21</v>
      </c>
      <c r="B337" s="13" t="s">
        <v>1925</v>
      </c>
      <c r="C337" s="14"/>
      <c r="D337" s="15">
        <v>193.06</v>
      </c>
      <c r="E337" s="16">
        <v>193.06</v>
      </c>
      <c r="F337" s="16">
        <v>0</v>
      </c>
      <c r="G337" s="16">
        <v>0</v>
      </c>
      <c r="H337" s="16">
        <v>0</v>
      </c>
      <c r="I337" s="16">
        <v>0</v>
      </c>
      <c r="J337" s="16">
        <v>0</v>
      </c>
      <c r="K337" s="16">
        <v>0</v>
      </c>
      <c r="L337" s="16">
        <v>0</v>
      </c>
      <c r="M337" s="17" t="s">
        <v>1926</v>
      </c>
      <c r="N337" s="17" t="s">
        <v>1927</v>
      </c>
      <c r="O337" s="17" t="s">
        <v>1928</v>
      </c>
      <c r="P337" s="17" t="s">
        <v>446</v>
      </c>
      <c r="Q337" s="17" t="s">
        <v>27</v>
      </c>
      <c r="R337" s="17" t="s">
        <v>447</v>
      </c>
      <c r="S337" s="13" t="s">
        <v>1929</v>
      </c>
      <c r="T337" s="18">
        <v>44831</v>
      </c>
      <c r="U337" s="19"/>
      <c r="V337" s="19"/>
      <c r="W337" s="19"/>
      <c r="X337" s="20"/>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21"/>
    </row>
    <row r="338" spans="1:84" ht="80.150000000000006" customHeight="1" x14ac:dyDescent="0.25">
      <c r="A338" s="13" t="s">
        <v>21</v>
      </c>
      <c r="B338" s="13" t="s">
        <v>1930</v>
      </c>
      <c r="C338" s="14"/>
      <c r="D338" s="15">
        <v>305</v>
      </c>
      <c r="E338" s="16">
        <v>305</v>
      </c>
      <c r="F338" s="16">
        <v>0</v>
      </c>
      <c r="G338" s="16">
        <v>0</v>
      </c>
      <c r="H338" s="16">
        <v>0</v>
      </c>
      <c r="I338" s="16">
        <v>0</v>
      </c>
      <c r="J338" s="16">
        <v>0</v>
      </c>
      <c r="K338" s="16">
        <v>0</v>
      </c>
      <c r="L338" s="16">
        <v>0</v>
      </c>
      <c r="M338" s="17" t="s">
        <v>1931</v>
      </c>
      <c r="N338" s="17" t="s">
        <v>1932</v>
      </c>
      <c r="O338" s="17" t="s">
        <v>1933</v>
      </c>
      <c r="P338" s="17" t="s">
        <v>446</v>
      </c>
      <c r="Q338" s="17" t="s">
        <v>27</v>
      </c>
      <c r="R338" s="17" t="s">
        <v>447</v>
      </c>
      <c r="S338" s="13" t="s">
        <v>1934</v>
      </c>
      <c r="T338" s="18">
        <v>44848</v>
      </c>
      <c r="U338" s="19"/>
      <c r="V338" s="19"/>
      <c r="W338" s="19"/>
      <c r="X338" s="20"/>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21"/>
    </row>
    <row r="339" spans="1:84" ht="80.150000000000006" customHeight="1" x14ac:dyDescent="0.25">
      <c r="A339" s="13" t="s">
        <v>21</v>
      </c>
      <c r="B339" s="13" t="s">
        <v>1935</v>
      </c>
      <c r="C339" s="14"/>
      <c r="D339" s="15">
        <v>153.30000000000001</v>
      </c>
      <c r="E339" s="16">
        <v>153.30000000000001</v>
      </c>
      <c r="F339" s="16">
        <v>0</v>
      </c>
      <c r="G339" s="16">
        <v>0</v>
      </c>
      <c r="H339" s="16">
        <v>0</v>
      </c>
      <c r="I339" s="16">
        <v>0</v>
      </c>
      <c r="J339" s="16">
        <v>0</v>
      </c>
      <c r="K339" s="16">
        <v>0</v>
      </c>
      <c r="L339" s="16">
        <v>0</v>
      </c>
      <c r="M339" s="17" t="s">
        <v>1936</v>
      </c>
      <c r="N339" s="17" t="s">
        <v>1937</v>
      </c>
      <c r="O339" s="17" t="s">
        <v>1938</v>
      </c>
      <c r="P339" s="17" t="s">
        <v>446</v>
      </c>
      <c r="Q339" s="17" t="s">
        <v>27</v>
      </c>
      <c r="R339" s="17" t="s">
        <v>447</v>
      </c>
      <c r="S339" s="13" t="s">
        <v>1939</v>
      </c>
      <c r="T339" s="18">
        <v>44815</v>
      </c>
      <c r="U339" s="19"/>
      <c r="V339" s="19"/>
      <c r="W339" s="19"/>
      <c r="X339" s="20"/>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21"/>
    </row>
    <row r="340" spans="1:84" ht="80.150000000000006" customHeight="1" x14ac:dyDescent="0.25">
      <c r="A340" s="13" t="s">
        <v>21</v>
      </c>
      <c r="B340" s="13" t="s">
        <v>1940</v>
      </c>
      <c r="C340" s="14"/>
      <c r="D340" s="15">
        <v>152.5</v>
      </c>
      <c r="E340" s="16">
        <v>0</v>
      </c>
      <c r="F340" s="16">
        <v>152.5</v>
      </c>
      <c r="G340" s="16">
        <v>0</v>
      </c>
      <c r="H340" s="16">
        <v>0</v>
      </c>
      <c r="I340" s="16">
        <v>0</v>
      </c>
      <c r="J340" s="16">
        <v>0</v>
      </c>
      <c r="K340" s="16">
        <v>0</v>
      </c>
      <c r="L340" s="16">
        <v>0</v>
      </c>
      <c r="M340" s="17" t="s">
        <v>1941</v>
      </c>
      <c r="N340" s="17" t="s">
        <v>1942</v>
      </c>
      <c r="O340" s="17" t="s">
        <v>1943</v>
      </c>
      <c r="P340" s="17" t="s">
        <v>172</v>
      </c>
      <c r="Q340" s="17" t="s">
        <v>123</v>
      </c>
      <c r="R340" s="17" t="s">
        <v>173</v>
      </c>
      <c r="S340" s="13" t="s">
        <v>1944</v>
      </c>
      <c r="T340" s="18">
        <v>44832</v>
      </c>
      <c r="U340" s="19"/>
      <c r="V340" s="19"/>
      <c r="W340" s="19"/>
      <c r="X340" s="20"/>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21"/>
    </row>
    <row r="341" spans="1:84" ht="80.150000000000006" customHeight="1" x14ac:dyDescent="0.25">
      <c r="A341" s="13" t="s">
        <v>21</v>
      </c>
      <c r="B341" s="13" t="s">
        <v>1945</v>
      </c>
      <c r="C341" s="14"/>
      <c r="D341" s="15">
        <v>151</v>
      </c>
      <c r="E341" s="16">
        <v>0</v>
      </c>
      <c r="F341" s="16">
        <v>151</v>
      </c>
      <c r="G341" s="16">
        <v>0</v>
      </c>
      <c r="H341" s="16">
        <v>0</v>
      </c>
      <c r="I341" s="16">
        <v>0</v>
      </c>
      <c r="J341" s="16">
        <v>0</v>
      </c>
      <c r="K341" s="16">
        <v>0</v>
      </c>
      <c r="L341" s="16">
        <v>0</v>
      </c>
      <c r="M341" s="17" t="s">
        <v>1946</v>
      </c>
      <c r="N341" s="17" t="s">
        <v>1947</v>
      </c>
      <c r="O341" s="17" t="s">
        <v>1948</v>
      </c>
      <c r="P341" s="17" t="s">
        <v>1949</v>
      </c>
      <c r="Q341" s="17" t="s">
        <v>1114</v>
      </c>
      <c r="R341" s="17" t="s">
        <v>1950</v>
      </c>
      <c r="S341" s="13" t="s">
        <v>1951</v>
      </c>
      <c r="T341" s="18">
        <v>44848</v>
      </c>
      <c r="U341" s="19"/>
      <c r="V341" s="19"/>
      <c r="W341" s="19"/>
      <c r="X341" s="20"/>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21"/>
    </row>
    <row r="342" spans="1:84" ht="80.150000000000006" customHeight="1" x14ac:dyDescent="0.25">
      <c r="A342" s="13" t="s">
        <v>21</v>
      </c>
      <c r="B342" s="13" t="s">
        <v>1952</v>
      </c>
      <c r="C342" s="14"/>
      <c r="D342" s="15">
        <v>150</v>
      </c>
      <c r="E342" s="16">
        <v>150</v>
      </c>
      <c r="F342" s="16">
        <v>0</v>
      </c>
      <c r="G342" s="16">
        <v>0</v>
      </c>
      <c r="H342" s="16">
        <v>0</v>
      </c>
      <c r="I342" s="16">
        <v>0</v>
      </c>
      <c r="J342" s="16">
        <v>0</v>
      </c>
      <c r="K342" s="16">
        <v>0</v>
      </c>
      <c r="L342" s="16">
        <v>0</v>
      </c>
      <c r="M342" s="17" t="s">
        <v>1953</v>
      </c>
      <c r="N342" s="17" t="s">
        <v>1954</v>
      </c>
      <c r="O342" s="17" t="s">
        <v>1955</v>
      </c>
      <c r="P342" s="17" t="s">
        <v>446</v>
      </c>
      <c r="Q342" s="17" t="s">
        <v>27</v>
      </c>
      <c r="R342" s="17" t="s">
        <v>447</v>
      </c>
      <c r="S342" s="13" t="s">
        <v>1956</v>
      </c>
      <c r="T342" s="18">
        <v>44854</v>
      </c>
      <c r="U342" s="19"/>
      <c r="V342" s="19"/>
      <c r="W342" s="19"/>
      <c r="X342" s="20"/>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21"/>
    </row>
    <row r="343" spans="1:84" ht="80.150000000000006" customHeight="1" x14ac:dyDescent="0.25">
      <c r="A343" s="13" t="s">
        <v>21</v>
      </c>
      <c r="B343" s="13" t="s">
        <v>1957</v>
      </c>
      <c r="C343" s="14"/>
      <c r="D343" s="15">
        <v>149.4</v>
      </c>
      <c r="E343" s="16">
        <v>0</v>
      </c>
      <c r="F343" s="16">
        <v>149.4</v>
      </c>
      <c r="G343" s="16">
        <v>0</v>
      </c>
      <c r="H343" s="16">
        <v>0</v>
      </c>
      <c r="I343" s="16">
        <v>0</v>
      </c>
      <c r="J343" s="16">
        <v>0</v>
      </c>
      <c r="K343" s="16">
        <v>0</v>
      </c>
      <c r="L343" s="16">
        <v>0</v>
      </c>
      <c r="M343" s="17" t="s">
        <v>1958</v>
      </c>
      <c r="N343" s="17" t="s">
        <v>1959</v>
      </c>
      <c r="O343" s="17" t="s">
        <v>1960</v>
      </c>
      <c r="P343" s="17" t="s">
        <v>172</v>
      </c>
      <c r="Q343" s="17" t="s">
        <v>123</v>
      </c>
      <c r="R343" s="17" t="s">
        <v>173</v>
      </c>
      <c r="S343" s="13" t="s">
        <v>1161</v>
      </c>
      <c r="T343" s="18">
        <v>44825</v>
      </c>
      <c r="U343" s="19"/>
      <c r="V343" s="19"/>
      <c r="W343" s="19"/>
      <c r="X343" s="20"/>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21"/>
    </row>
    <row r="344" spans="1:84" ht="80.150000000000006" customHeight="1" x14ac:dyDescent="0.25">
      <c r="A344" s="13" t="s">
        <v>21</v>
      </c>
      <c r="B344" s="13" t="s">
        <v>1961</v>
      </c>
      <c r="C344" s="14"/>
      <c r="D344" s="15">
        <v>144.69999999999999</v>
      </c>
      <c r="E344" s="16">
        <v>144.69999999999999</v>
      </c>
      <c r="F344" s="16">
        <v>0</v>
      </c>
      <c r="G344" s="16">
        <v>0</v>
      </c>
      <c r="H344" s="16">
        <v>0</v>
      </c>
      <c r="I344" s="16">
        <v>0</v>
      </c>
      <c r="J344" s="16">
        <v>0</v>
      </c>
      <c r="K344" s="16">
        <v>0</v>
      </c>
      <c r="L344" s="16">
        <v>0</v>
      </c>
      <c r="M344" s="17" t="s">
        <v>1962</v>
      </c>
      <c r="N344" s="17" t="s">
        <v>1963</v>
      </c>
      <c r="O344" s="17" t="s">
        <v>1964</v>
      </c>
      <c r="P344" s="17" t="s">
        <v>172</v>
      </c>
      <c r="Q344" s="17" t="s">
        <v>123</v>
      </c>
      <c r="R344" s="17" t="s">
        <v>173</v>
      </c>
      <c r="S344" s="13" t="s">
        <v>1965</v>
      </c>
      <c r="T344" s="18">
        <v>44848</v>
      </c>
      <c r="U344" s="19"/>
      <c r="V344" s="19"/>
      <c r="W344" s="19"/>
      <c r="X344" s="20"/>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21"/>
    </row>
    <row r="345" spans="1:84" ht="80.150000000000006" customHeight="1" x14ac:dyDescent="0.25">
      <c r="A345" s="13" t="s">
        <v>21</v>
      </c>
      <c r="B345" s="13" t="s">
        <v>1966</v>
      </c>
      <c r="C345" s="14"/>
      <c r="D345" s="15">
        <v>140</v>
      </c>
      <c r="E345" s="16">
        <v>0</v>
      </c>
      <c r="F345" s="16">
        <v>140</v>
      </c>
      <c r="G345" s="16">
        <v>0</v>
      </c>
      <c r="H345" s="16">
        <v>0</v>
      </c>
      <c r="I345" s="16">
        <v>0</v>
      </c>
      <c r="J345" s="16">
        <v>0</v>
      </c>
      <c r="K345" s="16">
        <v>0</v>
      </c>
      <c r="L345" s="16">
        <v>0</v>
      </c>
      <c r="M345" s="17" t="s">
        <v>1967</v>
      </c>
      <c r="N345" s="17" t="s">
        <v>1968</v>
      </c>
      <c r="O345" s="17" t="s">
        <v>1969</v>
      </c>
      <c r="P345" s="17" t="s">
        <v>39</v>
      </c>
      <c r="Q345" s="17" t="s">
        <v>27</v>
      </c>
      <c r="R345" s="17" t="s">
        <v>1970</v>
      </c>
      <c r="S345" s="13" t="s">
        <v>1971</v>
      </c>
      <c r="T345" s="18">
        <v>44848</v>
      </c>
      <c r="U345" s="19"/>
      <c r="V345" s="19"/>
      <c r="W345" s="19"/>
      <c r="X345" s="20"/>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21"/>
    </row>
    <row r="346" spans="1:84" ht="80.150000000000006" customHeight="1" x14ac:dyDescent="0.25">
      <c r="A346" s="13" t="s">
        <v>21</v>
      </c>
      <c r="B346" s="13" t="s">
        <v>1972</v>
      </c>
      <c r="C346" s="14"/>
      <c r="D346" s="15">
        <v>133.08000000000001</v>
      </c>
      <c r="E346" s="16">
        <v>0</v>
      </c>
      <c r="F346" s="16">
        <v>133.08000000000001</v>
      </c>
      <c r="G346" s="16">
        <v>0</v>
      </c>
      <c r="H346" s="16">
        <v>0</v>
      </c>
      <c r="I346" s="16">
        <v>0</v>
      </c>
      <c r="J346" s="16">
        <v>0</v>
      </c>
      <c r="K346" s="16">
        <v>0</v>
      </c>
      <c r="L346" s="16">
        <v>0</v>
      </c>
      <c r="M346" s="17" t="s">
        <v>1973</v>
      </c>
      <c r="N346" s="22" t="s">
        <v>1974</v>
      </c>
      <c r="O346" s="17" t="s">
        <v>1975</v>
      </c>
      <c r="P346" s="17" t="s">
        <v>39</v>
      </c>
      <c r="Q346" s="17" t="s">
        <v>27</v>
      </c>
      <c r="R346" s="17" t="s">
        <v>1976</v>
      </c>
      <c r="S346" s="13" t="s">
        <v>1977</v>
      </c>
      <c r="T346" s="18">
        <v>44829</v>
      </c>
      <c r="U346" s="19"/>
      <c r="V346" s="19"/>
      <c r="W346" s="19"/>
      <c r="X346" s="20"/>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21"/>
    </row>
    <row r="347" spans="1:84" ht="80.150000000000006" customHeight="1" x14ac:dyDescent="0.25">
      <c r="A347" s="13" t="s">
        <v>21</v>
      </c>
      <c r="B347" s="13" t="s">
        <v>129</v>
      </c>
      <c r="C347" s="14"/>
      <c r="D347" s="15">
        <v>101.58</v>
      </c>
      <c r="E347" s="16">
        <v>0</v>
      </c>
      <c r="F347" s="16">
        <v>101.58</v>
      </c>
      <c r="G347" s="16">
        <v>0</v>
      </c>
      <c r="H347" s="16">
        <v>0</v>
      </c>
      <c r="I347" s="16">
        <v>0</v>
      </c>
      <c r="J347" s="16">
        <v>0</v>
      </c>
      <c r="K347" s="16">
        <v>0</v>
      </c>
      <c r="L347" s="16">
        <v>0</v>
      </c>
      <c r="M347" s="17" t="s">
        <v>130</v>
      </c>
      <c r="N347" s="17" t="s">
        <v>131</v>
      </c>
      <c r="O347" s="17" t="s">
        <v>132</v>
      </c>
      <c r="P347" s="17" t="s">
        <v>62</v>
      </c>
      <c r="Q347" s="17" t="s">
        <v>63</v>
      </c>
      <c r="R347" s="17" t="s">
        <v>133</v>
      </c>
      <c r="S347" s="13" t="s">
        <v>1978</v>
      </c>
      <c r="T347" s="18" t="s">
        <v>135</v>
      </c>
      <c r="U347" s="19"/>
      <c r="V347" s="23"/>
      <c r="W347" s="19"/>
      <c r="X347" s="20"/>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21"/>
    </row>
    <row r="348" spans="1:84" ht="80.150000000000006" customHeight="1" x14ac:dyDescent="0.25">
      <c r="A348" s="13" t="s">
        <v>21</v>
      </c>
      <c r="B348" s="13" t="s">
        <v>1979</v>
      </c>
      <c r="C348" s="14"/>
      <c r="D348" s="15">
        <v>395.74</v>
      </c>
      <c r="E348" s="16">
        <v>0</v>
      </c>
      <c r="F348" s="16">
        <v>395.74</v>
      </c>
      <c r="G348" s="16">
        <v>0</v>
      </c>
      <c r="H348" s="16">
        <v>0</v>
      </c>
      <c r="I348" s="16">
        <v>0</v>
      </c>
      <c r="J348" s="16">
        <v>0</v>
      </c>
      <c r="K348" s="16">
        <v>0</v>
      </c>
      <c r="L348" s="16">
        <v>0</v>
      </c>
      <c r="M348" s="17" t="s">
        <v>1980</v>
      </c>
      <c r="N348" s="17" t="s">
        <v>1981</v>
      </c>
      <c r="O348" s="17" t="s">
        <v>1982</v>
      </c>
      <c r="P348" s="17" t="s">
        <v>39</v>
      </c>
      <c r="Q348" s="17" t="s">
        <v>27</v>
      </c>
      <c r="R348" s="17" t="s">
        <v>1983</v>
      </c>
      <c r="S348" s="13" t="s">
        <v>1984</v>
      </c>
      <c r="T348" s="18">
        <v>44845</v>
      </c>
      <c r="U348" s="19"/>
      <c r="V348" s="19"/>
      <c r="W348" s="19"/>
      <c r="X348" s="20"/>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21"/>
    </row>
    <row r="349" spans="1:84" ht="80.150000000000006" customHeight="1" x14ac:dyDescent="0.25">
      <c r="A349" s="13" t="s">
        <v>21</v>
      </c>
      <c r="B349" s="13" t="s">
        <v>1985</v>
      </c>
      <c r="C349" s="14"/>
      <c r="D349" s="15">
        <v>64.319999999999993</v>
      </c>
      <c r="E349" s="16">
        <v>0</v>
      </c>
      <c r="F349" s="16">
        <v>64.319999999999993</v>
      </c>
      <c r="G349" s="16">
        <v>0</v>
      </c>
      <c r="H349" s="16">
        <v>0</v>
      </c>
      <c r="I349" s="16">
        <v>0</v>
      </c>
      <c r="J349" s="16">
        <v>0</v>
      </c>
      <c r="K349" s="16">
        <v>0</v>
      </c>
      <c r="L349" s="16">
        <v>0</v>
      </c>
      <c r="M349" s="17" t="s">
        <v>1986</v>
      </c>
      <c r="N349" s="17" t="s">
        <v>1987</v>
      </c>
      <c r="O349" s="17" t="s">
        <v>1988</v>
      </c>
      <c r="P349" s="17" t="s">
        <v>39</v>
      </c>
      <c r="Q349" s="17" t="s">
        <v>27</v>
      </c>
      <c r="R349" s="17" t="s">
        <v>1989</v>
      </c>
      <c r="S349" s="13" t="s">
        <v>1990</v>
      </c>
      <c r="T349" s="18" t="s">
        <v>1991</v>
      </c>
      <c r="U349" s="19"/>
      <c r="V349" s="19"/>
      <c r="W349" s="19"/>
      <c r="X349" s="20"/>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21"/>
    </row>
    <row r="350" spans="1:84" ht="80.150000000000006" customHeight="1" x14ac:dyDescent="0.25">
      <c r="A350" s="13" t="s">
        <v>21</v>
      </c>
      <c r="B350" s="13" t="s">
        <v>1992</v>
      </c>
      <c r="C350" s="14"/>
      <c r="D350" s="15">
        <v>50</v>
      </c>
      <c r="E350" s="16">
        <v>50</v>
      </c>
      <c r="F350" s="16">
        <v>0</v>
      </c>
      <c r="G350" s="16">
        <v>0</v>
      </c>
      <c r="H350" s="16">
        <v>0</v>
      </c>
      <c r="I350" s="16">
        <v>0</v>
      </c>
      <c r="J350" s="16">
        <v>0</v>
      </c>
      <c r="K350" s="16">
        <v>0</v>
      </c>
      <c r="L350" s="16">
        <v>0</v>
      </c>
      <c r="M350" s="17" t="s">
        <v>1993</v>
      </c>
      <c r="N350" s="17" t="s">
        <v>1994</v>
      </c>
      <c r="O350" s="17" t="s">
        <v>1995</v>
      </c>
      <c r="P350" s="17" t="s">
        <v>172</v>
      </c>
      <c r="Q350" s="17" t="s">
        <v>123</v>
      </c>
      <c r="R350" s="17" t="s">
        <v>173</v>
      </c>
      <c r="S350" s="13" t="s">
        <v>1996</v>
      </c>
      <c r="T350" s="18">
        <v>44862</v>
      </c>
      <c r="U350" s="19"/>
      <c r="V350" s="19"/>
      <c r="W350" s="19"/>
      <c r="X350" s="20"/>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19"/>
      <c r="CB350" s="19"/>
      <c r="CC350" s="19"/>
      <c r="CD350" s="19"/>
      <c r="CE350" s="19"/>
      <c r="CF350" s="21"/>
    </row>
    <row r="351" spans="1:84" ht="80.150000000000006" customHeight="1" x14ac:dyDescent="0.25">
      <c r="A351" s="13" t="s">
        <v>21</v>
      </c>
      <c r="B351" s="13" t="s">
        <v>1997</v>
      </c>
      <c r="C351" s="14"/>
      <c r="D351" s="15">
        <v>47.15</v>
      </c>
      <c r="E351" s="16">
        <v>47.15</v>
      </c>
      <c r="F351" s="16">
        <v>0</v>
      </c>
      <c r="G351" s="16">
        <v>0</v>
      </c>
      <c r="H351" s="16">
        <v>0</v>
      </c>
      <c r="I351" s="16">
        <v>0</v>
      </c>
      <c r="J351" s="16">
        <v>0</v>
      </c>
      <c r="K351" s="16">
        <v>0</v>
      </c>
      <c r="L351" s="16">
        <v>0</v>
      </c>
      <c r="M351" s="17" t="s">
        <v>1998</v>
      </c>
      <c r="N351" s="17" t="s">
        <v>1999</v>
      </c>
      <c r="O351" s="17" t="s">
        <v>2000</v>
      </c>
      <c r="P351" s="17" t="s">
        <v>446</v>
      </c>
      <c r="Q351" s="17" t="s">
        <v>27</v>
      </c>
      <c r="R351" s="17" t="s">
        <v>447</v>
      </c>
      <c r="S351" s="13" t="s">
        <v>2001</v>
      </c>
      <c r="T351" s="18">
        <v>44835</v>
      </c>
      <c r="U351" s="19"/>
      <c r="V351" s="19"/>
      <c r="W351" s="19"/>
      <c r="X351" s="20"/>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21"/>
    </row>
    <row r="352" spans="1:84" ht="80.150000000000006" customHeight="1" x14ac:dyDescent="0.25">
      <c r="A352" s="13" t="s">
        <v>21</v>
      </c>
      <c r="B352" s="13" t="s">
        <v>2002</v>
      </c>
      <c r="C352" s="14"/>
      <c r="D352" s="15">
        <v>21.9</v>
      </c>
      <c r="E352" s="16">
        <v>0</v>
      </c>
      <c r="F352" s="16">
        <v>21.9</v>
      </c>
      <c r="G352" s="16">
        <v>0</v>
      </c>
      <c r="H352" s="16">
        <v>0</v>
      </c>
      <c r="I352" s="16">
        <v>0</v>
      </c>
      <c r="J352" s="16">
        <v>0</v>
      </c>
      <c r="K352" s="16">
        <v>0</v>
      </c>
      <c r="L352" s="16">
        <v>0</v>
      </c>
      <c r="M352" s="17" t="s">
        <v>2003</v>
      </c>
      <c r="N352" s="17" t="s">
        <v>2004</v>
      </c>
      <c r="O352" s="17" t="s">
        <v>2005</v>
      </c>
      <c r="P352" s="17" t="s">
        <v>172</v>
      </c>
      <c r="Q352" s="17" t="s">
        <v>123</v>
      </c>
      <c r="R352" s="17" t="s">
        <v>173</v>
      </c>
      <c r="S352" s="13" t="s">
        <v>2006</v>
      </c>
      <c r="T352" s="18">
        <v>44835</v>
      </c>
      <c r="U352" s="19"/>
      <c r="V352" s="19"/>
      <c r="W352" s="19"/>
      <c r="X352" s="20"/>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19"/>
      <c r="CB352" s="19"/>
      <c r="CC352" s="19"/>
      <c r="CD352" s="19"/>
      <c r="CE352" s="19"/>
      <c r="CF352" s="21"/>
    </row>
    <row r="353" spans="1:84" ht="80.150000000000006" customHeight="1" x14ac:dyDescent="0.25">
      <c r="A353" s="13" t="s">
        <v>21</v>
      </c>
      <c r="B353" s="13" t="s">
        <v>2007</v>
      </c>
      <c r="C353" s="14"/>
      <c r="D353" s="15">
        <v>16</v>
      </c>
      <c r="E353" s="16">
        <v>16</v>
      </c>
      <c r="F353" s="16">
        <v>0</v>
      </c>
      <c r="G353" s="16">
        <v>0</v>
      </c>
      <c r="H353" s="16">
        <v>0</v>
      </c>
      <c r="I353" s="16">
        <v>0</v>
      </c>
      <c r="J353" s="16">
        <v>0</v>
      </c>
      <c r="K353" s="16">
        <v>0</v>
      </c>
      <c r="L353" s="16">
        <v>0</v>
      </c>
      <c r="M353" s="17" t="s">
        <v>2008</v>
      </c>
      <c r="N353" s="17" t="s">
        <v>2009</v>
      </c>
      <c r="O353" s="17" t="s">
        <v>2010</v>
      </c>
      <c r="P353" s="17" t="s">
        <v>2011</v>
      </c>
      <c r="Q353" s="17" t="s">
        <v>207</v>
      </c>
      <c r="R353" s="17" t="s">
        <v>2012</v>
      </c>
      <c r="S353" s="13" t="s">
        <v>2013</v>
      </c>
      <c r="T353" s="18">
        <v>44817</v>
      </c>
      <c r="U353" s="19"/>
      <c r="V353" s="19"/>
      <c r="W353" s="19"/>
      <c r="X353" s="20"/>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19"/>
      <c r="CB353" s="19"/>
      <c r="CC353" s="19"/>
      <c r="CD353" s="19"/>
      <c r="CE353" s="19"/>
      <c r="CF353" s="21"/>
    </row>
    <row r="354" spans="1:84" ht="80.150000000000006" customHeight="1" x14ac:dyDescent="0.25">
      <c r="A354" s="13" t="s">
        <v>21</v>
      </c>
      <c r="B354" s="13" t="s">
        <v>2014</v>
      </c>
      <c r="C354" s="14"/>
      <c r="D354" s="15">
        <v>2.2599999999999998</v>
      </c>
      <c r="E354" s="16">
        <v>0</v>
      </c>
      <c r="F354" s="16">
        <v>2.2599999999999998</v>
      </c>
      <c r="G354" s="16">
        <v>0</v>
      </c>
      <c r="H354" s="16">
        <v>0</v>
      </c>
      <c r="I354" s="16">
        <v>0</v>
      </c>
      <c r="J354" s="16">
        <v>0</v>
      </c>
      <c r="K354" s="16">
        <v>0</v>
      </c>
      <c r="L354" s="16">
        <v>0</v>
      </c>
      <c r="M354" s="17" t="s">
        <v>2015</v>
      </c>
      <c r="N354" s="22" t="s">
        <v>1387</v>
      </c>
      <c r="O354" s="17" t="s">
        <v>2016</v>
      </c>
      <c r="P354" s="17" t="s">
        <v>39</v>
      </c>
      <c r="Q354" s="17" t="s">
        <v>27</v>
      </c>
      <c r="R354" s="17" t="s">
        <v>2017</v>
      </c>
      <c r="S354" s="13" t="s">
        <v>2018</v>
      </c>
      <c r="T354" s="18">
        <v>44829</v>
      </c>
      <c r="U354" s="19"/>
      <c r="V354" s="19"/>
      <c r="W354" s="19"/>
      <c r="X354" s="20"/>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21"/>
    </row>
    <row r="355" spans="1:84" ht="80.150000000000006" customHeight="1" x14ac:dyDescent="0.25">
      <c r="A355" s="13" t="s">
        <v>21</v>
      </c>
      <c r="B355" s="13" t="s">
        <v>2019</v>
      </c>
      <c r="C355" s="14"/>
      <c r="D355" s="15">
        <v>1313232.5</v>
      </c>
      <c r="E355" s="16">
        <v>0</v>
      </c>
      <c r="F355" s="16">
        <v>1313232.5</v>
      </c>
      <c r="G355" s="16">
        <v>0</v>
      </c>
      <c r="H355" s="16">
        <v>0</v>
      </c>
      <c r="I355" s="16">
        <v>0</v>
      </c>
      <c r="J355" s="16">
        <v>0</v>
      </c>
      <c r="K355" s="16">
        <v>0</v>
      </c>
      <c r="L355" s="16">
        <v>0</v>
      </c>
      <c r="M355" s="17" t="s">
        <v>2020</v>
      </c>
      <c r="N355" s="17" t="s">
        <v>2021</v>
      </c>
      <c r="O355" s="17" t="s">
        <v>77</v>
      </c>
      <c r="P355" s="17" t="s">
        <v>39</v>
      </c>
      <c r="Q355" s="17" t="s">
        <v>27</v>
      </c>
      <c r="R355" s="17" t="s">
        <v>78</v>
      </c>
      <c r="S355" s="13" t="s">
        <v>2022</v>
      </c>
      <c r="T355" s="18" t="s">
        <v>2023</v>
      </c>
      <c r="U355" s="19"/>
      <c r="V355" s="23"/>
      <c r="W355" s="19"/>
      <c r="X355" s="20"/>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21"/>
    </row>
    <row r="356" spans="1:84" ht="80.150000000000006" customHeight="1" x14ac:dyDescent="0.25">
      <c r="A356" s="13" t="s">
        <v>21</v>
      </c>
      <c r="B356" s="13" t="s">
        <v>2024</v>
      </c>
      <c r="C356" s="14"/>
      <c r="D356" s="15">
        <v>390502.52</v>
      </c>
      <c r="E356" s="16">
        <v>0</v>
      </c>
      <c r="F356" s="16">
        <v>390502.52</v>
      </c>
      <c r="G356" s="16">
        <v>0</v>
      </c>
      <c r="H356" s="16">
        <v>0</v>
      </c>
      <c r="I356" s="16">
        <v>0</v>
      </c>
      <c r="J356" s="16">
        <v>0</v>
      </c>
      <c r="K356" s="16">
        <v>0</v>
      </c>
      <c r="L356" s="16">
        <v>0</v>
      </c>
      <c r="M356" s="17" t="s">
        <v>2020</v>
      </c>
      <c r="N356" s="17" t="s">
        <v>2021</v>
      </c>
      <c r="O356" s="17" t="s">
        <v>77</v>
      </c>
      <c r="P356" s="17" t="s">
        <v>39</v>
      </c>
      <c r="Q356" s="17" t="s">
        <v>27</v>
      </c>
      <c r="R356" s="17" t="s">
        <v>78</v>
      </c>
      <c r="S356" s="13" t="s">
        <v>2025</v>
      </c>
      <c r="T356" s="18" t="s">
        <v>2026</v>
      </c>
      <c r="U356" s="19"/>
      <c r="V356" s="23"/>
      <c r="W356" s="19"/>
      <c r="X356" s="20"/>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21"/>
    </row>
    <row r="357" spans="1:84" ht="80.150000000000006" customHeight="1" x14ac:dyDescent="0.25">
      <c r="A357" s="13" t="s">
        <v>21</v>
      </c>
      <c r="B357" s="13" t="s">
        <v>2027</v>
      </c>
      <c r="C357" s="14"/>
      <c r="D357" s="15">
        <v>25000000</v>
      </c>
      <c r="E357" s="16">
        <v>0</v>
      </c>
      <c r="F357" s="16">
        <v>25000000</v>
      </c>
      <c r="G357" s="16">
        <v>0</v>
      </c>
      <c r="H357" s="16">
        <v>0</v>
      </c>
      <c r="I357" s="16">
        <v>0</v>
      </c>
      <c r="J357" s="16">
        <v>0</v>
      </c>
      <c r="K357" s="16">
        <v>0</v>
      </c>
      <c r="L357" s="16">
        <v>0</v>
      </c>
      <c r="M357" s="17" t="s">
        <v>2028</v>
      </c>
      <c r="N357" s="22" t="s">
        <v>2029</v>
      </c>
      <c r="O357" s="17" t="s">
        <v>2030</v>
      </c>
      <c r="P357" s="17" t="s">
        <v>39</v>
      </c>
      <c r="Q357" s="17" t="s">
        <v>27</v>
      </c>
      <c r="R357" s="17" t="s">
        <v>2031</v>
      </c>
      <c r="S357" s="13" t="s">
        <v>2032</v>
      </c>
      <c r="T357" s="18" t="s">
        <v>2033</v>
      </c>
      <c r="U357" s="19"/>
      <c r="V357" s="23"/>
      <c r="W357" s="19"/>
      <c r="X357" s="20"/>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21"/>
    </row>
    <row r="358" spans="1:84" ht="80.150000000000006" customHeight="1" x14ac:dyDescent="0.25">
      <c r="A358" s="13" t="s">
        <v>21</v>
      </c>
      <c r="B358" s="13" t="s">
        <v>2034</v>
      </c>
      <c r="C358" s="14"/>
      <c r="D358" s="15">
        <v>683644.76</v>
      </c>
      <c r="E358" s="16">
        <v>0</v>
      </c>
      <c r="F358" s="16">
        <v>683644.76</v>
      </c>
      <c r="G358" s="16">
        <v>0</v>
      </c>
      <c r="H358" s="16">
        <v>0</v>
      </c>
      <c r="I358" s="16">
        <v>0</v>
      </c>
      <c r="J358" s="16">
        <v>0</v>
      </c>
      <c r="K358" s="16">
        <v>0</v>
      </c>
      <c r="L358" s="16">
        <v>0</v>
      </c>
      <c r="M358" s="17" t="s">
        <v>2035</v>
      </c>
      <c r="N358" s="17" t="s">
        <v>2036</v>
      </c>
      <c r="O358" s="17" t="s">
        <v>673</v>
      </c>
      <c r="P358" s="17" t="s">
        <v>39</v>
      </c>
      <c r="Q358" s="17" t="s">
        <v>27</v>
      </c>
      <c r="R358" s="17" t="s">
        <v>674</v>
      </c>
      <c r="S358" s="13" t="s">
        <v>651</v>
      </c>
      <c r="T358" s="18" t="s">
        <v>652</v>
      </c>
      <c r="U358" s="19"/>
      <c r="V358" s="23"/>
      <c r="W358" s="19"/>
      <c r="X358" s="20"/>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21"/>
    </row>
    <row r="359" spans="1:84" ht="80.150000000000006" customHeight="1" x14ac:dyDescent="0.25">
      <c r="A359" s="13" t="s">
        <v>21</v>
      </c>
      <c r="B359" s="13" t="s">
        <v>2037</v>
      </c>
      <c r="C359" s="14"/>
      <c r="D359" s="15">
        <v>361099.59</v>
      </c>
      <c r="E359" s="16">
        <v>0</v>
      </c>
      <c r="F359" s="16">
        <v>0</v>
      </c>
      <c r="G359" s="16">
        <v>0</v>
      </c>
      <c r="H359" s="16">
        <v>0</v>
      </c>
      <c r="I359" s="16">
        <v>0</v>
      </c>
      <c r="J359" s="16">
        <v>361099.59</v>
      </c>
      <c r="K359" s="16">
        <v>0</v>
      </c>
      <c r="L359" s="16">
        <v>0</v>
      </c>
      <c r="M359" s="17" t="s">
        <v>2038</v>
      </c>
      <c r="N359" s="22" t="s">
        <v>2039</v>
      </c>
      <c r="O359" s="17" t="s">
        <v>2040</v>
      </c>
      <c r="P359" s="17" t="s">
        <v>39</v>
      </c>
      <c r="Q359" s="17" t="s">
        <v>27</v>
      </c>
      <c r="R359" s="17" t="s">
        <v>2041</v>
      </c>
      <c r="S359" s="13" t="s">
        <v>2042</v>
      </c>
      <c r="T359" s="18" t="s">
        <v>275</v>
      </c>
      <c r="U359" s="19"/>
      <c r="V359" s="19"/>
      <c r="W359" s="19"/>
      <c r="X359" s="20"/>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21"/>
    </row>
    <row r="360" spans="1:84" ht="80.150000000000006" customHeight="1" x14ac:dyDescent="0.25">
      <c r="A360" s="13" t="s">
        <v>21</v>
      </c>
      <c r="B360" s="13" t="s">
        <v>2043</v>
      </c>
      <c r="C360" s="14"/>
      <c r="D360" s="15">
        <v>39339.54</v>
      </c>
      <c r="E360" s="16">
        <v>0</v>
      </c>
      <c r="F360" s="16">
        <v>39339.54</v>
      </c>
      <c r="G360" s="16">
        <v>0</v>
      </c>
      <c r="H360" s="16">
        <v>0</v>
      </c>
      <c r="I360" s="16">
        <v>0</v>
      </c>
      <c r="J360" s="16">
        <v>0</v>
      </c>
      <c r="K360" s="16">
        <v>0</v>
      </c>
      <c r="L360" s="16">
        <v>0</v>
      </c>
      <c r="M360" s="17" t="s">
        <v>2044</v>
      </c>
      <c r="N360" s="17" t="s">
        <v>2045</v>
      </c>
      <c r="O360" s="17" t="s">
        <v>2046</v>
      </c>
      <c r="P360" s="17" t="s">
        <v>2047</v>
      </c>
      <c r="Q360" s="17" t="s">
        <v>952</v>
      </c>
      <c r="R360" s="17" t="s">
        <v>2048</v>
      </c>
      <c r="S360" s="13" t="s">
        <v>2049</v>
      </c>
      <c r="T360" s="18">
        <v>44797</v>
      </c>
      <c r="U360" s="19"/>
      <c r="V360" s="19"/>
      <c r="W360" s="19"/>
      <c r="X360" s="20"/>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21"/>
    </row>
    <row r="361" spans="1:84" ht="238.5" customHeight="1" x14ac:dyDescent="0.25">
      <c r="A361" s="13" t="s">
        <v>21</v>
      </c>
      <c r="B361" s="13" t="s">
        <v>1391</v>
      </c>
      <c r="C361" s="14"/>
      <c r="D361" s="15">
        <v>40960.43</v>
      </c>
      <c r="E361" s="16">
        <v>0</v>
      </c>
      <c r="F361" s="16">
        <v>40960.43</v>
      </c>
      <c r="G361" s="16">
        <v>0</v>
      </c>
      <c r="H361" s="16">
        <v>0</v>
      </c>
      <c r="I361" s="16">
        <v>0</v>
      </c>
      <c r="J361" s="16">
        <v>0</v>
      </c>
      <c r="K361" s="16">
        <v>0</v>
      </c>
      <c r="L361" s="16">
        <v>0</v>
      </c>
      <c r="M361" s="17" t="s">
        <v>1392</v>
      </c>
      <c r="N361" s="17" t="s">
        <v>1393</v>
      </c>
      <c r="O361" s="17" t="s">
        <v>1394</v>
      </c>
      <c r="P361" s="17" t="s">
        <v>39</v>
      </c>
      <c r="Q361" s="17" t="s">
        <v>27</v>
      </c>
      <c r="R361" s="17" t="s">
        <v>1395</v>
      </c>
      <c r="S361" s="13" t="s">
        <v>2050</v>
      </c>
      <c r="T361" s="18" t="s">
        <v>2051</v>
      </c>
      <c r="U361" s="19"/>
      <c r="V361" s="19"/>
      <c r="W361" s="19"/>
      <c r="X361" s="20"/>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21"/>
    </row>
    <row r="362" spans="1:84" ht="121.5" customHeight="1" x14ac:dyDescent="0.25">
      <c r="A362" s="13" t="s">
        <v>21</v>
      </c>
      <c r="B362" s="13" t="s">
        <v>2052</v>
      </c>
      <c r="C362" s="14"/>
      <c r="D362" s="15">
        <v>18417.809999999998</v>
      </c>
      <c r="E362" s="16">
        <v>0</v>
      </c>
      <c r="F362" s="16">
        <v>18417.809999999998</v>
      </c>
      <c r="G362" s="16">
        <v>0</v>
      </c>
      <c r="H362" s="16">
        <v>0</v>
      </c>
      <c r="I362" s="16">
        <v>0</v>
      </c>
      <c r="J362" s="16">
        <v>0</v>
      </c>
      <c r="K362" s="16">
        <v>0</v>
      </c>
      <c r="L362" s="16">
        <v>0</v>
      </c>
      <c r="M362" s="17" t="s">
        <v>2053</v>
      </c>
      <c r="N362" s="22" t="s">
        <v>2054</v>
      </c>
      <c r="O362" s="17" t="s">
        <v>2055</v>
      </c>
      <c r="P362" s="17" t="s">
        <v>2056</v>
      </c>
      <c r="Q362" s="17" t="s">
        <v>2057</v>
      </c>
      <c r="R362" s="17" t="s">
        <v>2058</v>
      </c>
      <c r="S362" s="13" t="s">
        <v>2059</v>
      </c>
      <c r="T362" s="18" t="s">
        <v>2060</v>
      </c>
      <c r="U362" s="19"/>
      <c r="V362" s="19"/>
      <c r="W362" s="19"/>
      <c r="X362" s="20"/>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21"/>
    </row>
    <row r="363" spans="1:84" ht="80.150000000000006" customHeight="1" x14ac:dyDescent="0.25">
      <c r="A363" s="13" t="s">
        <v>21</v>
      </c>
      <c r="B363" s="13" t="s">
        <v>2061</v>
      </c>
      <c r="C363" s="14"/>
      <c r="D363" s="15">
        <v>11163.31</v>
      </c>
      <c r="E363" s="16">
        <v>0</v>
      </c>
      <c r="F363" s="16">
        <v>11163.31</v>
      </c>
      <c r="G363" s="16">
        <v>0</v>
      </c>
      <c r="H363" s="16">
        <v>0</v>
      </c>
      <c r="I363" s="16">
        <v>0</v>
      </c>
      <c r="J363" s="16">
        <v>0</v>
      </c>
      <c r="K363" s="16">
        <v>0</v>
      </c>
      <c r="L363" s="16">
        <v>0</v>
      </c>
      <c r="M363" s="17" t="s">
        <v>2062</v>
      </c>
      <c r="N363" s="22" t="s">
        <v>2063</v>
      </c>
      <c r="O363" s="17" t="s">
        <v>2064</v>
      </c>
      <c r="P363" s="17" t="s">
        <v>39</v>
      </c>
      <c r="Q363" s="17" t="s">
        <v>27</v>
      </c>
      <c r="R363" s="17" t="s">
        <v>2065</v>
      </c>
      <c r="S363" s="13" t="s">
        <v>2066</v>
      </c>
      <c r="T363" s="18">
        <v>44808</v>
      </c>
      <c r="U363" s="19"/>
      <c r="V363" s="19"/>
      <c r="W363" s="19"/>
      <c r="X363" s="20"/>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21"/>
    </row>
    <row r="364" spans="1:84" ht="80.150000000000006" customHeight="1" x14ac:dyDescent="0.25">
      <c r="A364" s="13" t="s">
        <v>21</v>
      </c>
      <c r="B364" s="13" t="s">
        <v>2067</v>
      </c>
      <c r="C364" s="14"/>
      <c r="D364" s="15">
        <v>7420</v>
      </c>
      <c r="E364" s="16">
        <v>0</v>
      </c>
      <c r="F364" s="16">
        <v>7420</v>
      </c>
      <c r="G364" s="16">
        <v>0</v>
      </c>
      <c r="H364" s="16">
        <v>0</v>
      </c>
      <c r="I364" s="16">
        <v>0</v>
      </c>
      <c r="J364" s="16">
        <v>0</v>
      </c>
      <c r="K364" s="16">
        <v>0</v>
      </c>
      <c r="L364" s="16">
        <v>0</v>
      </c>
      <c r="M364" s="17" t="s">
        <v>2068</v>
      </c>
      <c r="N364" s="22" t="s">
        <v>2069</v>
      </c>
      <c r="O364" s="17" t="s">
        <v>2070</v>
      </c>
      <c r="P364" s="17" t="s">
        <v>1553</v>
      </c>
      <c r="Q364" s="17" t="s">
        <v>27</v>
      </c>
      <c r="R364" s="17" t="s">
        <v>2071</v>
      </c>
      <c r="S364" s="13" t="s">
        <v>2072</v>
      </c>
      <c r="T364" s="18" t="s">
        <v>2073</v>
      </c>
      <c r="U364" s="19"/>
      <c r="V364" s="19"/>
      <c r="W364" s="19"/>
      <c r="X364" s="20"/>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21"/>
    </row>
    <row r="365" spans="1:84" ht="80.150000000000006" customHeight="1" x14ac:dyDescent="0.25">
      <c r="A365" s="13" t="s">
        <v>21</v>
      </c>
      <c r="B365" s="13" t="s">
        <v>2074</v>
      </c>
      <c r="C365" s="14"/>
      <c r="D365" s="15">
        <v>4200.25</v>
      </c>
      <c r="E365" s="16">
        <v>0</v>
      </c>
      <c r="F365" s="16">
        <v>4200.25</v>
      </c>
      <c r="G365" s="16">
        <v>0</v>
      </c>
      <c r="H365" s="16">
        <v>0</v>
      </c>
      <c r="I365" s="16">
        <v>0</v>
      </c>
      <c r="J365" s="16">
        <v>0</v>
      </c>
      <c r="K365" s="16">
        <v>0</v>
      </c>
      <c r="L365" s="16">
        <v>0</v>
      </c>
      <c r="M365" s="17" t="s">
        <v>2075</v>
      </c>
      <c r="N365" s="17" t="s">
        <v>2076</v>
      </c>
      <c r="O365" s="17" t="s">
        <v>2077</v>
      </c>
      <c r="P365" s="17" t="s">
        <v>2078</v>
      </c>
      <c r="Q365" s="17" t="s">
        <v>1114</v>
      </c>
      <c r="R365" s="17" t="s">
        <v>2079</v>
      </c>
      <c r="S365" s="13" t="s">
        <v>2080</v>
      </c>
      <c r="T365" s="18" t="s">
        <v>2081</v>
      </c>
      <c r="U365" s="19"/>
      <c r="V365" s="19"/>
      <c r="W365" s="19"/>
      <c r="X365" s="20"/>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21"/>
    </row>
    <row r="366" spans="1:84" ht="80.150000000000006" customHeight="1" x14ac:dyDescent="0.25">
      <c r="A366" s="13" t="s">
        <v>21</v>
      </c>
      <c r="B366" s="13" t="s">
        <v>2082</v>
      </c>
      <c r="C366" s="14"/>
      <c r="D366" s="15">
        <v>3000</v>
      </c>
      <c r="E366" s="16">
        <v>0</v>
      </c>
      <c r="F366" s="16">
        <v>3000</v>
      </c>
      <c r="G366" s="16">
        <v>0</v>
      </c>
      <c r="H366" s="16">
        <v>0</v>
      </c>
      <c r="I366" s="16">
        <v>0</v>
      </c>
      <c r="J366" s="16">
        <v>0</v>
      </c>
      <c r="K366" s="16">
        <v>0</v>
      </c>
      <c r="L366" s="16">
        <v>0</v>
      </c>
      <c r="M366" s="17" t="s">
        <v>2083</v>
      </c>
      <c r="N366" s="17" t="s">
        <v>2084</v>
      </c>
      <c r="O366" s="17" t="s">
        <v>2085</v>
      </c>
      <c r="P366" s="17" t="s">
        <v>2056</v>
      </c>
      <c r="Q366" s="17" t="s">
        <v>2057</v>
      </c>
      <c r="R366" s="17" t="s">
        <v>2086</v>
      </c>
      <c r="S366" s="13" t="s">
        <v>2087</v>
      </c>
      <c r="T366" s="18">
        <v>44806</v>
      </c>
      <c r="U366" s="19"/>
      <c r="V366" s="19"/>
      <c r="W366" s="19"/>
      <c r="X366" s="20"/>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21"/>
    </row>
    <row r="367" spans="1:84" ht="80.150000000000006" customHeight="1" x14ac:dyDescent="0.25">
      <c r="A367" s="13" t="s">
        <v>21</v>
      </c>
      <c r="B367" s="13" t="s">
        <v>2088</v>
      </c>
      <c r="C367" s="14"/>
      <c r="D367" s="15">
        <v>2880</v>
      </c>
      <c r="E367" s="16">
        <v>0</v>
      </c>
      <c r="F367" s="16">
        <v>2880</v>
      </c>
      <c r="G367" s="16">
        <v>0</v>
      </c>
      <c r="H367" s="16">
        <v>0</v>
      </c>
      <c r="I367" s="16">
        <v>0</v>
      </c>
      <c r="J367" s="16">
        <v>0</v>
      </c>
      <c r="K367" s="16">
        <v>0</v>
      </c>
      <c r="L367" s="16">
        <v>0</v>
      </c>
      <c r="M367" s="17" t="s">
        <v>2089</v>
      </c>
      <c r="N367" s="17" t="s">
        <v>2090</v>
      </c>
      <c r="O367" s="17" t="s">
        <v>2091</v>
      </c>
      <c r="P367" s="17" t="s">
        <v>2092</v>
      </c>
      <c r="Q367" s="17" t="s">
        <v>2057</v>
      </c>
      <c r="R367" s="17" t="s">
        <v>2093</v>
      </c>
      <c r="S367" s="13" t="s">
        <v>2094</v>
      </c>
      <c r="T367" s="18">
        <v>44628</v>
      </c>
      <c r="U367" s="19"/>
      <c r="V367" s="19"/>
      <c r="W367" s="19"/>
      <c r="X367" s="20"/>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21"/>
    </row>
    <row r="368" spans="1:84" ht="80.150000000000006" customHeight="1" x14ac:dyDescent="0.25">
      <c r="A368" s="13" t="s">
        <v>21</v>
      </c>
      <c r="B368" s="13" t="s">
        <v>2095</v>
      </c>
      <c r="C368" s="14"/>
      <c r="D368" s="15">
        <v>1212</v>
      </c>
      <c r="E368" s="16">
        <v>0</v>
      </c>
      <c r="F368" s="16">
        <v>1212</v>
      </c>
      <c r="G368" s="16">
        <v>0</v>
      </c>
      <c r="H368" s="16">
        <v>0</v>
      </c>
      <c r="I368" s="16">
        <v>0</v>
      </c>
      <c r="J368" s="16">
        <v>0</v>
      </c>
      <c r="K368" s="16">
        <v>0</v>
      </c>
      <c r="L368" s="16">
        <v>0</v>
      </c>
      <c r="M368" s="17" t="s">
        <v>2096</v>
      </c>
      <c r="N368" s="17" t="s">
        <v>2097</v>
      </c>
      <c r="O368" s="17" t="s">
        <v>2098</v>
      </c>
      <c r="P368" s="17" t="s">
        <v>2056</v>
      </c>
      <c r="Q368" s="17" t="s">
        <v>2057</v>
      </c>
      <c r="R368" s="17" t="s">
        <v>2099</v>
      </c>
      <c r="S368" s="13" t="s">
        <v>2100</v>
      </c>
      <c r="T368" s="18">
        <v>44834</v>
      </c>
      <c r="U368" s="19"/>
      <c r="V368" s="19"/>
      <c r="W368" s="19"/>
      <c r="X368" s="20"/>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21"/>
    </row>
    <row r="369" spans="1:84" ht="80.150000000000006" customHeight="1" x14ac:dyDescent="0.25">
      <c r="A369" s="13" t="s">
        <v>21</v>
      </c>
      <c r="B369" s="13" t="s">
        <v>1603</v>
      </c>
      <c r="C369" s="14"/>
      <c r="D369" s="15">
        <v>511.06</v>
      </c>
      <c r="E369" s="16">
        <v>0</v>
      </c>
      <c r="F369" s="26">
        <v>511.06</v>
      </c>
      <c r="G369" s="16">
        <v>0</v>
      </c>
      <c r="H369" s="16">
        <v>0</v>
      </c>
      <c r="I369" s="16">
        <v>0</v>
      </c>
      <c r="J369" s="16">
        <v>0</v>
      </c>
      <c r="K369" s="16">
        <v>0</v>
      </c>
      <c r="L369" s="16">
        <v>0</v>
      </c>
      <c r="M369" s="17" t="s">
        <v>1604</v>
      </c>
      <c r="N369" s="17" t="s">
        <v>1605</v>
      </c>
      <c r="O369" s="17" t="s">
        <v>1606</v>
      </c>
      <c r="P369" s="17" t="s">
        <v>1001</v>
      </c>
      <c r="Q369" s="17" t="s">
        <v>27</v>
      </c>
      <c r="R369" s="17" t="s">
        <v>1607</v>
      </c>
      <c r="S369" s="13" t="s">
        <v>2101</v>
      </c>
      <c r="T369" s="18">
        <v>44859</v>
      </c>
      <c r="U369" s="19"/>
      <c r="V369" s="19"/>
      <c r="W369" s="19"/>
      <c r="X369" s="20"/>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19"/>
      <c r="CB369" s="19"/>
      <c r="CC369" s="19"/>
      <c r="CD369" s="19"/>
      <c r="CE369" s="19"/>
      <c r="CF369" s="21"/>
    </row>
    <row r="370" spans="1:84" ht="138.75" customHeight="1" x14ac:dyDescent="0.25">
      <c r="A370" s="13" t="s">
        <v>21</v>
      </c>
      <c r="B370" s="13" t="s">
        <v>1573</v>
      </c>
      <c r="C370" s="14"/>
      <c r="D370" s="15">
        <v>2988.28</v>
      </c>
      <c r="E370" s="16">
        <v>2155.4499999999998</v>
      </c>
      <c r="F370" s="16">
        <v>832.83</v>
      </c>
      <c r="G370" s="16">
        <v>0</v>
      </c>
      <c r="H370" s="16">
        <v>0</v>
      </c>
      <c r="I370" s="16">
        <v>0</v>
      </c>
      <c r="J370" s="16">
        <v>0</v>
      </c>
      <c r="K370" s="16">
        <v>0</v>
      </c>
      <c r="L370" s="16">
        <v>0</v>
      </c>
      <c r="M370" s="17" t="s">
        <v>1574</v>
      </c>
      <c r="N370" s="17" t="s">
        <v>1575</v>
      </c>
      <c r="O370" s="17" t="s">
        <v>1576</v>
      </c>
      <c r="P370" s="17" t="s">
        <v>62</v>
      </c>
      <c r="Q370" s="17" t="s">
        <v>63</v>
      </c>
      <c r="R370" s="17" t="s">
        <v>1577</v>
      </c>
      <c r="S370" s="13" t="s">
        <v>2102</v>
      </c>
      <c r="T370" s="18" t="s">
        <v>2103</v>
      </c>
      <c r="U370" s="19"/>
      <c r="V370" s="19"/>
      <c r="W370" s="19"/>
      <c r="X370" s="20"/>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21"/>
    </row>
    <row r="371" spans="1:84" ht="80.150000000000006" customHeight="1" x14ac:dyDescent="0.25">
      <c r="A371" s="13" t="s">
        <v>21</v>
      </c>
      <c r="B371" s="13" t="s">
        <v>2104</v>
      </c>
      <c r="C371" s="14"/>
      <c r="D371" s="15">
        <v>89.9</v>
      </c>
      <c r="E371" s="16">
        <v>0</v>
      </c>
      <c r="F371" s="16">
        <v>89.9</v>
      </c>
      <c r="G371" s="16">
        <v>0</v>
      </c>
      <c r="H371" s="16">
        <v>0</v>
      </c>
      <c r="I371" s="16">
        <v>0</v>
      </c>
      <c r="J371" s="16">
        <v>0</v>
      </c>
      <c r="K371" s="16">
        <v>0</v>
      </c>
      <c r="L371" s="16">
        <v>0</v>
      </c>
      <c r="M371" s="17" t="s">
        <v>2105</v>
      </c>
      <c r="N371" s="17" t="s">
        <v>2106</v>
      </c>
      <c r="O371" s="17" t="s">
        <v>2107</v>
      </c>
      <c r="P371" s="17" t="s">
        <v>2092</v>
      </c>
      <c r="Q371" s="17" t="s">
        <v>2057</v>
      </c>
      <c r="R371" s="17" t="s">
        <v>2093</v>
      </c>
      <c r="S371" s="13" t="s">
        <v>2108</v>
      </c>
      <c r="T371" s="18">
        <v>44829</v>
      </c>
      <c r="U371" s="19"/>
      <c r="V371" s="19"/>
      <c r="W371" s="19"/>
      <c r="X371" s="20"/>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21"/>
    </row>
    <row r="372" spans="1:84" ht="80.150000000000006" customHeight="1" x14ac:dyDescent="0.25">
      <c r="A372" s="13" t="s">
        <v>21</v>
      </c>
      <c r="B372" s="13" t="s">
        <v>555</v>
      </c>
      <c r="C372" s="14"/>
      <c r="D372" s="15">
        <v>1738644.73</v>
      </c>
      <c r="E372" s="16">
        <v>0</v>
      </c>
      <c r="F372" s="16">
        <v>1738644.73</v>
      </c>
      <c r="G372" s="16">
        <v>0</v>
      </c>
      <c r="H372" s="16">
        <v>0</v>
      </c>
      <c r="I372" s="16">
        <v>0</v>
      </c>
      <c r="J372" s="16">
        <v>0</v>
      </c>
      <c r="K372" s="16">
        <v>0</v>
      </c>
      <c r="L372" s="16">
        <v>0</v>
      </c>
      <c r="M372" s="17" t="s">
        <v>556</v>
      </c>
      <c r="N372" s="17" t="s">
        <v>557</v>
      </c>
      <c r="O372" s="17" t="s">
        <v>77</v>
      </c>
      <c r="P372" s="17" t="s">
        <v>39</v>
      </c>
      <c r="Q372" s="17" t="s">
        <v>27</v>
      </c>
      <c r="R372" s="17" t="s">
        <v>78</v>
      </c>
      <c r="S372" s="13" t="s">
        <v>2109</v>
      </c>
      <c r="T372" s="18" t="s">
        <v>2110</v>
      </c>
      <c r="U372" s="19"/>
      <c r="V372" s="23"/>
      <c r="W372" s="19"/>
      <c r="X372" s="20"/>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19"/>
      <c r="CB372" s="19"/>
      <c r="CC372" s="19"/>
      <c r="CD372" s="19"/>
      <c r="CE372" s="19"/>
      <c r="CF372" s="21"/>
    </row>
    <row r="373" spans="1:84" ht="80.150000000000006" customHeight="1" x14ac:dyDescent="0.25">
      <c r="A373" s="13" t="s">
        <v>21</v>
      </c>
      <c r="B373" s="13" t="s">
        <v>2111</v>
      </c>
      <c r="C373" s="14"/>
      <c r="D373" s="15">
        <v>4217602.3</v>
      </c>
      <c r="E373" s="16">
        <v>0</v>
      </c>
      <c r="F373" s="16">
        <v>2717602.3</v>
      </c>
      <c r="G373" s="16">
        <v>0</v>
      </c>
      <c r="H373" s="16">
        <v>0</v>
      </c>
      <c r="I373" s="16">
        <v>0</v>
      </c>
      <c r="J373" s="16">
        <v>0</v>
      </c>
      <c r="K373" s="16">
        <v>1500000</v>
      </c>
      <c r="L373" s="16">
        <v>0</v>
      </c>
      <c r="M373" s="17" t="s">
        <v>2112</v>
      </c>
      <c r="N373" s="17" t="s">
        <v>2113</v>
      </c>
      <c r="O373" s="17" t="s">
        <v>77</v>
      </c>
      <c r="P373" s="17" t="s">
        <v>39</v>
      </c>
      <c r="Q373" s="17" t="s">
        <v>27</v>
      </c>
      <c r="R373" s="17" t="s">
        <v>78</v>
      </c>
      <c r="S373" s="13" t="s">
        <v>2114</v>
      </c>
      <c r="T373" s="18" t="s">
        <v>2115</v>
      </c>
      <c r="U373" s="19"/>
      <c r="V373" s="23"/>
      <c r="W373" s="19"/>
      <c r="X373" s="20"/>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19"/>
      <c r="CB373" s="19"/>
      <c r="CC373" s="19"/>
      <c r="CD373" s="19"/>
      <c r="CE373" s="19"/>
      <c r="CF373" s="21"/>
    </row>
    <row r="374" spans="1:84" ht="80.150000000000006" customHeight="1" x14ac:dyDescent="0.25">
      <c r="A374" s="13" t="s">
        <v>21</v>
      </c>
      <c r="B374" s="13" t="s">
        <v>2116</v>
      </c>
      <c r="C374" s="14"/>
      <c r="D374" s="15">
        <v>2891250</v>
      </c>
      <c r="E374" s="16">
        <v>0</v>
      </c>
      <c r="F374" s="16">
        <v>2891250</v>
      </c>
      <c r="G374" s="16">
        <v>0</v>
      </c>
      <c r="H374" s="16">
        <v>0</v>
      </c>
      <c r="I374" s="16">
        <v>0</v>
      </c>
      <c r="J374" s="16">
        <v>0</v>
      </c>
      <c r="K374" s="16">
        <v>0</v>
      </c>
      <c r="L374" s="16">
        <v>0</v>
      </c>
      <c r="M374" s="17" t="s">
        <v>2117</v>
      </c>
      <c r="N374" s="17" t="s">
        <v>2118</v>
      </c>
      <c r="O374" s="17" t="s">
        <v>673</v>
      </c>
      <c r="P374" s="17" t="s">
        <v>39</v>
      </c>
      <c r="Q374" s="17" t="s">
        <v>27</v>
      </c>
      <c r="R374" s="17" t="s">
        <v>674</v>
      </c>
      <c r="S374" s="13" t="s">
        <v>2119</v>
      </c>
      <c r="T374" s="18" t="s">
        <v>2110</v>
      </c>
      <c r="U374" s="19"/>
      <c r="V374" s="23"/>
      <c r="W374" s="19"/>
      <c r="X374" s="20"/>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21"/>
    </row>
    <row r="375" spans="1:84" ht="80.150000000000006" customHeight="1" x14ac:dyDescent="0.25">
      <c r="A375" s="13" t="s">
        <v>21</v>
      </c>
      <c r="B375" s="13" t="s">
        <v>612</v>
      </c>
      <c r="C375" s="14"/>
      <c r="D375" s="15">
        <v>2688663.85</v>
      </c>
      <c r="E375" s="16">
        <v>0</v>
      </c>
      <c r="F375" s="16">
        <v>2688663.85</v>
      </c>
      <c r="G375" s="16">
        <v>0</v>
      </c>
      <c r="H375" s="16">
        <v>0</v>
      </c>
      <c r="I375" s="16">
        <v>0</v>
      </c>
      <c r="J375" s="16">
        <v>0</v>
      </c>
      <c r="K375" s="16">
        <v>0</v>
      </c>
      <c r="L375" s="16">
        <v>0</v>
      </c>
      <c r="M375" s="17" t="s">
        <v>613</v>
      </c>
      <c r="N375" s="17" t="s">
        <v>614</v>
      </c>
      <c r="O375" s="17" t="s">
        <v>615</v>
      </c>
      <c r="P375" s="17" t="s">
        <v>39</v>
      </c>
      <c r="Q375" s="17" t="s">
        <v>27</v>
      </c>
      <c r="R375" s="17" t="s">
        <v>616</v>
      </c>
      <c r="S375" s="13" t="s">
        <v>617</v>
      </c>
      <c r="T375" s="18" t="s">
        <v>2120</v>
      </c>
      <c r="U375" s="19"/>
      <c r="V375" s="23"/>
      <c r="W375" s="19"/>
      <c r="X375" s="20"/>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21"/>
    </row>
    <row r="376" spans="1:84" ht="141" customHeight="1" x14ac:dyDescent="0.25">
      <c r="A376" s="13" t="s">
        <v>21</v>
      </c>
      <c r="B376" s="13" t="s">
        <v>2121</v>
      </c>
      <c r="C376" s="14"/>
      <c r="D376" s="15">
        <v>2526248</v>
      </c>
      <c r="E376" s="16">
        <v>0</v>
      </c>
      <c r="F376" s="16">
        <v>2526248</v>
      </c>
      <c r="G376" s="16">
        <v>0</v>
      </c>
      <c r="H376" s="16">
        <v>0</v>
      </c>
      <c r="I376" s="16">
        <v>0</v>
      </c>
      <c r="J376" s="16">
        <v>0</v>
      </c>
      <c r="K376" s="16">
        <v>0</v>
      </c>
      <c r="L376" s="16">
        <v>0</v>
      </c>
      <c r="M376" s="17" t="s">
        <v>2122</v>
      </c>
      <c r="N376" s="17" t="s">
        <v>2123</v>
      </c>
      <c r="O376" s="17" t="s">
        <v>2124</v>
      </c>
      <c r="P376" s="17" t="s">
        <v>2125</v>
      </c>
      <c r="Q376" s="17" t="s">
        <v>2057</v>
      </c>
      <c r="R376" s="17" t="s">
        <v>2126</v>
      </c>
      <c r="S376" s="13" t="s">
        <v>2127</v>
      </c>
      <c r="T376" s="18" t="s">
        <v>2128</v>
      </c>
      <c r="U376" s="19"/>
      <c r="V376" s="19"/>
      <c r="W376" s="19"/>
      <c r="X376" s="20"/>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21"/>
    </row>
    <row r="377" spans="1:84" ht="80.150000000000006" customHeight="1" x14ac:dyDescent="0.25">
      <c r="A377" s="13" t="s">
        <v>21</v>
      </c>
      <c r="B377" s="13" t="s">
        <v>2129</v>
      </c>
      <c r="C377" s="14"/>
      <c r="D377" s="15">
        <v>995196.46</v>
      </c>
      <c r="E377" s="16">
        <v>0</v>
      </c>
      <c r="F377" s="16">
        <v>995196.46</v>
      </c>
      <c r="G377" s="16">
        <v>0</v>
      </c>
      <c r="H377" s="16">
        <v>0</v>
      </c>
      <c r="I377" s="16">
        <v>0</v>
      </c>
      <c r="J377" s="16">
        <v>0</v>
      </c>
      <c r="K377" s="16">
        <v>0</v>
      </c>
      <c r="L377" s="16">
        <v>0</v>
      </c>
      <c r="M377" s="17" t="s">
        <v>2130</v>
      </c>
      <c r="N377" s="17" t="s">
        <v>2123</v>
      </c>
      <c r="O377" s="17" t="s">
        <v>2131</v>
      </c>
      <c r="P377" s="17" t="s">
        <v>2092</v>
      </c>
      <c r="Q377" s="17" t="s">
        <v>2057</v>
      </c>
      <c r="R377" s="17" t="s">
        <v>2093</v>
      </c>
      <c r="S377" s="13" t="s">
        <v>2132</v>
      </c>
      <c r="T377" s="18" t="s">
        <v>2133</v>
      </c>
      <c r="U377" s="19"/>
      <c r="V377" s="19"/>
      <c r="W377" s="19"/>
      <c r="X377" s="20"/>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21"/>
    </row>
    <row r="378" spans="1:84" ht="80.150000000000006" customHeight="1" x14ac:dyDescent="0.25">
      <c r="A378" s="13" t="s">
        <v>21</v>
      </c>
      <c r="B378" s="13" t="s">
        <v>2134</v>
      </c>
      <c r="C378" s="14"/>
      <c r="D378" s="15">
        <v>942930</v>
      </c>
      <c r="E378" s="16">
        <v>0</v>
      </c>
      <c r="F378" s="16">
        <v>942930</v>
      </c>
      <c r="G378" s="16">
        <v>0</v>
      </c>
      <c r="H378" s="16">
        <v>0</v>
      </c>
      <c r="I378" s="16">
        <v>0</v>
      </c>
      <c r="J378" s="16">
        <v>0</v>
      </c>
      <c r="K378" s="16">
        <v>0</v>
      </c>
      <c r="L378" s="16">
        <v>0</v>
      </c>
      <c r="M378" s="17" t="s">
        <v>2135</v>
      </c>
      <c r="N378" s="17" t="s">
        <v>2136</v>
      </c>
      <c r="O378" s="17" t="s">
        <v>2137</v>
      </c>
      <c r="P378" s="17" t="s">
        <v>39</v>
      </c>
      <c r="Q378" s="17" t="s">
        <v>27</v>
      </c>
      <c r="R378" s="17" t="s">
        <v>2138</v>
      </c>
      <c r="S378" s="13" t="s">
        <v>2139</v>
      </c>
      <c r="T378" s="18" t="s">
        <v>2140</v>
      </c>
      <c r="U378" s="19"/>
      <c r="V378" s="23"/>
      <c r="W378" s="19"/>
      <c r="X378" s="20"/>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21"/>
    </row>
    <row r="379" spans="1:84" ht="80.150000000000006" customHeight="1" x14ac:dyDescent="0.25">
      <c r="A379" s="13" t="s">
        <v>21</v>
      </c>
      <c r="B379" s="13" t="s">
        <v>110</v>
      </c>
      <c r="C379" s="14"/>
      <c r="D379" s="15">
        <v>675404.7</v>
      </c>
      <c r="E379" s="16">
        <v>0</v>
      </c>
      <c r="F379" s="16">
        <v>675404.7</v>
      </c>
      <c r="G379" s="16">
        <v>0</v>
      </c>
      <c r="H379" s="16">
        <v>0</v>
      </c>
      <c r="I379" s="16">
        <v>0</v>
      </c>
      <c r="J379" s="16">
        <v>0</v>
      </c>
      <c r="K379" s="16">
        <v>0</v>
      </c>
      <c r="L379" s="16">
        <v>0</v>
      </c>
      <c r="M379" s="17" t="s">
        <v>111</v>
      </c>
      <c r="N379" s="17" t="s">
        <v>112</v>
      </c>
      <c r="O379" s="17" t="s">
        <v>113</v>
      </c>
      <c r="P379" s="17" t="s">
        <v>39</v>
      </c>
      <c r="Q379" s="17" t="s">
        <v>27</v>
      </c>
      <c r="R379" s="17" t="s">
        <v>114</v>
      </c>
      <c r="S379" s="13" t="s">
        <v>2141</v>
      </c>
      <c r="T379" s="18" t="s">
        <v>2142</v>
      </c>
      <c r="U379" s="19"/>
      <c r="V379" s="23"/>
      <c r="W379" s="19"/>
      <c r="X379" s="20"/>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c r="CE379" s="19"/>
      <c r="CF379" s="21"/>
    </row>
    <row r="380" spans="1:84" ht="80.150000000000006" customHeight="1" x14ac:dyDescent="0.25">
      <c r="A380" s="13" t="s">
        <v>21</v>
      </c>
      <c r="B380" s="13" t="s">
        <v>2143</v>
      </c>
      <c r="C380" s="14"/>
      <c r="D380" s="15">
        <v>82830</v>
      </c>
      <c r="E380" s="16">
        <v>0</v>
      </c>
      <c r="F380" s="16">
        <v>82830</v>
      </c>
      <c r="G380" s="16">
        <v>0</v>
      </c>
      <c r="H380" s="16">
        <v>0</v>
      </c>
      <c r="I380" s="16">
        <v>0</v>
      </c>
      <c r="J380" s="16">
        <v>0</v>
      </c>
      <c r="K380" s="16">
        <v>0</v>
      </c>
      <c r="L380" s="16">
        <v>0</v>
      </c>
      <c r="M380" s="17" t="s">
        <v>2144</v>
      </c>
      <c r="N380" s="17" t="s">
        <v>2145</v>
      </c>
      <c r="O380" s="17" t="s">
        <v>2146</v>
      </c>
      <c r="P380" s="17" t="s">
        <v>2092</v>
      </c>
      <c r="Q380" s="17" t="s">
        <v>2057</v>
      </c>
      <c r="R380" s="17" t="s">
        <v>2093</v>
      </c>
      <c r="S380" s="13" t="s">
        <v>2147</v>
      </c>
      <c r="T380" s="18" t="s">
        <v>2148</v>
      </c>
      <c r="U380" s="19"/>
      <c r="V380" s="19"/>
      <c r="W380" s="19"/>
      <c r="X380" s="20"/>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21"/>
    </row>
    <row r="381" spans="1:84" ht="80.150000000000006" customHeight="1" x14ac:dyDescent="0.25">
      <c r="A381" s="13" t="s">
        <v>21</v>
      </c>
      <c r="B381" s="13" t="s">
        <v>2149</v>
      </c>
      <c r="C381" s="14"/>
      <c r="D381" s="15">
        <v>77265</v>
      </c>
      <c r="E381" s="16">
        <v>77265</v>
      </c>
      <c r="F381" s="16">
        <v>0</v>
      </c>
      <c r="G381" s="16">
        <v>0</v>
      </c>
      <c r="H381" s="16">
        <v>0</v>
      </c>
      <c r="I381" s="16">
        <v>0</v>
      </c>
      <c r="J381" s="16">
        <v>0</v>
      </c>
      <c r="K381" s="16">
        <v>0</v>
      </c>
      <c r="L381" s="16">
        <v>0</v>
      </c>
      <c r="M381" s="17" t="s">
        <v>2150</v>
      </c>
      <c r="N381" s="17" t="s">
        <v>2151</v>
      </c>
      <c r="O381" s="17" t="s">
        <v>2152</v>
      </c>
      <c r="P381" s="17" t="s">
        <v>2125</v>
      </c>
      <c r="Q381" s="17" t="s">
        <v>2057</v>
      </c>
      <c r="R381" s="17" t="s">
        <v>2126</v>
      </c>
      <c r="S381" s="13" t="s">
        <v>2153</v>
      </c>
      <c r="T381" s="18" t="s">
        <v>2154</v>
      </c>
      <c r="U381" s="19"/>
      <c r="V381" s="19"/>
      <c r="W381" s="19"/>
      <c r="X381" s="20"/>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c r="CE381" s="19"/>
      <c r="CF381" s="21"/>
    </row>
    <row r="382" spans="1:84" ht="80.150000000000006" customHeight="1" x14ac:dyDescent="0.25">
      <c r="A382" s="13" t="s">
        <v>21</v>
      </c>
      <c r="B382" s="13" t="s">
        <v>2155</v>
      </c>
      <c r="C382" s="14"/>
      <c r="D382" s="15">
        <v>10000</v>
      </c>
      <c r="E382" s="16">
        <v>0</v>
      </c>
      <c r="F382" s="16">
        <v>0</v>
      </c>
      <c r="G382" s="16">
        <v>0</v>
      </c>
      <c r="H382" s="16">
        <v>0</v>
      </c>
      <c r="I382" s="16">
        <v>0</v>
      </c>
      <c r="J382" s="16">
        <v>0</v>
      </c>
      <c r="K382" s="16">
        <v>0</v>
      </c>
      <c r="L382" s="16">
        <v>10000</v>
      </c>
      <c r="M382" s="17" t="s">
        <v>2156</v>
      </c>
      <c r="N382" s="17" t="s">
        <v>2157</v>
      </c>
      <c r="O382" s="17" t="s">
        <v>2158</v>
      </c>
      <c r="P382" s="17" t="s">
        <v>2159</v>
      </c>
      <c r="Q382" s="17" t="s">
        <v>27</v>
      </c>
      <c r="R382" s="17" t="s">
        <v>2160</v>
      </c>
      <c r="S382" s="13" t="s">
        <v>2161</v>
      </c>
      <c r="T382" s="18" t="s">
        <v>275</v>
      </c>
      <c r="U382" s="19"/>
      <c r="V382" s="19"/>
      <c r="W382" s="19"/>
      <c r="X382" s="20"/>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19"/>
      <c r="CB382" s="19"/>
      <c r="CC382" s="19"/>
      <c r="CD382" s="19"/>
      <c r="CE382" s="19"/>
      <c r="CF382" s="21"/>
    </row>
    <row r="383" spans="1:84" ht="80.150000000000006" customHeight="1" x14ac:dyDescent="0.25">
      <c r="A383" s="13" t="s">
        <v>21</v>
      </c>
      <c r="B383" s="13" t="s">
        <v>2162</v>
      </c>
      <c r="C383" s="14"/>
      <c r="D383" s="15">
        <v>850000</v>
      </c>
      <c r="E383" s="16">
        <v>0</v>
      </c>
      <c r="F383" s="16">
        <v>850000</v>
      </c>
      <c r="G383" s="16">
        <v>0</v>
      </c>
      <c r="H383" s="16">
        <v>0</v>
      </c>
      <c r="I383" s="16">
        <v>0</v>
      </c>
      <c r="J383" s="16">
        <v>0</v>
      </c>
      <c r="K383" s="16">
        <v>0</v>
      </c>
      <c r="L383" s="16">
        <v>0</v>
      </c>
      <c r="M383" s="17" t="s">
        <v>2163</v>
      </c>
      <c r="N383" s="22" t="s">
        <v>2164</v>
      </c>
      <c r="O383" s="17" t="s">
        <v>2165</v>
      </c>
      <c r="P383" s="17" t="s">
        <v>39</v>
      </c>
      <c r="Q383" s="17" t="s">
        <v>27</v>
      </c>
      <c r="R383" s="17" t="s">
        <v>2166</v>
      </c>
      <c r="S383" s="13" t="s">
        <v>2167</v>
      </c>
      <c r="T383" s="18" t="s">
        <v>2168</v>
      </c>
      <c r="U383" s="19"/>
      <c r="V383" s="19"/>
      <c r="W383" s="19"/>
      <c r="X383" s="20"/>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21"/>
    </row>
    <row r="384" spans="1:84" ht="80.150000000000006" customHeight="1" x14ac:dyDescent="0.25">
      <c r="A384" s="13" t="s">
        <v>21</v>
      </c>
      <c r="B384" s="13" t="s">
        <v>2169</v>
      </c>
      <c r="C384" s="14"/>
      <c r="D384" s="15">
        <v>29340.7</v>
      </c>
      <c r="E384" s="16">
        <v>0</v>
      </c>
      <c r="F384" s="16">
        <v>29340.7</v>
      </c>
      <c r="G384" s="16">
        <v>0</v>
      </c>
      <c r="H384" s="16">
        <v>0</v>
      </c>
      <c r="I384" s="16">
        <v>0</v>
      </c>
      <c r="J384" s="16">
        <v>0</v>
      </c>
      <c r="K384" s="16">
        <v>0</v>
      </c>
      <c r="L384" s="16">
        <v>0</v>
      </c>
      <c r="M384" s="17" t="s">
        <v>2170</v>
      </c>
      <c r="N384" s="22" t="s">
        <v>2171</v>
      </c>
      <c r="O384" s="17" t="s">
        <v>2172</v>
      </c>
      <c r="P384" s="17" t="s">
        <v>2173</v>
      </c>
      <c r="Q384" s="17" t="s">
        <v>27</v>
      </c>
      <c r="R384" s="17" t="s">
        <v>2174</v>
      </c>
      <c r="S384" s="13" t="s">
        <v>2175</v>
      </c>
      <c r="T384" s="18">
        <v>44753</v>
      </c>
      <c r="U384" s="19"/>
      <c r="V384" s="19"/>
      <c r="W384" s="19"/>
      <c r="X384" s="20"/>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21"/>
    </row>
    <row r="385" spans="1:84" ht="178.5" customHeight="1" x14ac:dyDescent="0.25">
      <c r="A385" s="13" t="s">
        <v>21</v>
      </c>
      <c r="B385" s="13" t="s">
        <v>2176</v>
      </c>
      <c r="C385" s="14"/>
      <c r="D385" s="15">
        <v>174605.18000000002</v>
      </c>
      <c r="E385" s="16">
        <v>0</v>
      </c>
      <c r="F385" s="16">
        <v>0</v>
      </c>
      <c r="G385" s="16">
        <v>0</v>
      </c>
      <c r="H385" s="16">
        <v>0</v>
      </c>
      <c r="I385" s="16">
        <v>0</v>
      </c>
      <c r="J385" s="16">
        <v>0</v>
      </c>
      <c r="K385" s="16">
        <v>0</v>
      </c>
      <c r="L385" s="16">
        <v>174605.18000000002</v>
      </c>
      <c r="M385" s="17" t="s">
        <v>2177</v>
      </c>
      <c r="N385" s="17" t="s">
        <v>2178</v>
      </c>
      <c r="O385" s="17" t="s">
        <v>2179</v>
      </c>
      <c r="P385" s="17" t="s">
        <v>2180</v>
      </c>
      <c r="Q385" s="17" t="s">
        <v>27</v>
      </c>
      <c r="R385" s="17" t="s">
        <v>2181</v>
      </c>
      <c r="S385" s="13" t="s">
        <v>2182</v>
      </c>
      <c r="T385" s="18" t="s">
        <v>2183</v>
      </c>
      <c r="U385" s="19"/>
      <c r="V385" s="23"/>
      <c r="W385" s="19"/>
      <c r="X385" s="20"/>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21"/>
    </row>
    <row r="386" spans="1:84" ht="80.150000000000006" customHeight="1" x14ac:dyDescent="0.25">
      <c r="A386" s="13" t="s">
        <v>21</v>
      </c>
      <c r="B386" s="13" t="s">
        <v>2184</v>
      </c>
      <c r="C386" s="14"/>
      <c r="D386" s="15">
        <v>92400</v>
      </c>
      <c r="E386" s="16">
        <v>0</v>
      </c>
      <c r="F386" s="16">
        <v>0</v>
      </c>
      <c r="G386" s="16">
        <v>0</v>
      </c>
      <c r="H386" s="16">
        <v>0</v>
      </c>
      <c r="I386" s="16">
        <f>21*4400</f>
        <v>92400</v>
      </c>
      <c r="J386" s="16">
        <v>0</v>
      </c>
      <c r="K386" s="16">
        <v>0</v>
      </c>
      <c r="L386" s="16">
        <v>0</v>
      </c>
      <c r="M386" s="17" t="s">
        <v>2185</v>
      </c>
      <c r="N386" s="22" t="s">
        <v>2186</v>
      </c>
      <c r="O386" s="17" t="s">
        <v>2187</v>
      </c>
      <c r="P386" s="17" t="s">
        <v>2188</v>
      </c>
      <c r="Q386" s="17" t="s">
        <v>27</v>
      </c>
      <c r="R386" s="17" t="s">
        <v>2189</v>
      </c>
      <c r="S386" s="13" t="s">
        <v>2190</v>
      </c>
      <c r="T386" s="18" t="s">
        <v>2191</v>
      </c>
      <c r="U386" s="19"/>
      <c r="V386" s="23"/>
      <c r="W386" s="19"/>
      <c r="X386" s="20"/>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21"/>
    </row>
    <row r="387" spans="1:84" ht="80.150000000000006" customHeight="1" x14ac:dyDescent="0.25">
      <c r="A387" s="13" t="s">
        <v>21</v>
      </c>
      <c r="B387" s="13" t="s">
        <v>2192</v>
      </c>
      <c r="C387" s="14"/>
      <c r="D387" s="15">
        <v>127315.61</v>
      </c>
      <c r="E387" s="16">
        <v>0</v>
      </c>
      <c r="F387" s="16">
        <v>0</v>
      </c>
      <c r="G387" s="16">
        <v>0</v>
      </c>
      <c r="H387" s="16">
        <v>0</v>
      </c>
      <c r="I387" s="16">
        <v>0</v>
      </c>
      <c r="J387" s="16">
        <v>0</v>
      </c>
      <c r="K387" s="16">
        <v>0</v>
      </c>
      <c r="L387" s="16">
        <v>127315.61</v>
      </c>
      <c r="M387" s="17" t="s">
        <v>2193</v>
      </c>
      <c r="N387" s="22" t="s">
        <v>2194</v>
      </c>
      <c r="O387" s="17" t="s">
        <v>2195</v>
      </c>
      <c r="P387" s="17" t="s">
        <v>467</v>
      </c>
      <c r="Q387" s="17" t="s">
        <v>123</v>
      </c>
      <c r="R387" s="17" t="s">
        <v>173</v>
      </c>
      <c r="S387" s="13" t="s">
        <v>2196</v>
      </c>
      <c r="T387" s="18" t="s">
        <v>275</v>
      </c>
      <c r="U387" s="19"/>
      <c r="V387" s="23"/>
      <c r="W387" s="19"/>
      <c r="X387" s="20"/>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21"/>
    </row>
    <row r="388" spans="1:84" ht="80.150000000000006" customHeight="1" x14ac:dyDescent="0.25">
      <c r="A388" s="13" t="s">
        <v>21</v>
      </c>
      <c r="B388" s="13" t="s">
        <v>2197</v>
      </c>
      <c r="C388" s="14"/>
      <c r="D388" s="15">
        <v>7729.88</v>
      </c>
      <c r="E388" s="16">
        <v>0</v>
      </c>
      <c r="F388" s="16">
        <v>0</v>
      </c>
      <c r="G388" s="16">
        <v>0</v>
      </c>
      <c r="H388" s="16">
        <v>0</v>
      </c>
      <c r="I388" s="16">
        <v>0</v>
      </c>
      <c r="J388" s="16">
        <v>0</v>
      </c>
      <c r="K388" s="16">
        <v>0</v>
      </c>
      <c r="L388" s="16">
        <v>7729.88</v>
      </c>
      <c r="M388" s="17" t="s">
        <v>2198</v>
      </c>
      <c r="N388" s="22" t="s">
        <v>1132</v>
      </c>
      <c r="O388" s="17" t="s">
        <v>2199</v>
      </c>
      <c r="P388" s="17" t="s">
        <v>1064</v>
      </c>
      <c r="Q388" s="17" t="s">
        <v>123</v>
      </c>
      <c r="R388" s="17" t="s">
        <v>1065</v>
      </c>
      <c r="S388" s="13" t="s">
        <v>2200</v>
      </c>
      <c r="T388" s="18" t="s">
        <v>275</v>
      </c>
      <c r="U388" s="19"/>
      <c r="V388" s="23"/>
      <c r="W388" s="19"/>
      <c r="X388" s="20"/>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21"/>
    </row>
    <row r="389" spans="1:84" ht="80.150000000000006" customHeight="1" x14ac:dyDescent="0.25">
      <c r="A389" s="13" t="s">
        <v>21</v>
      </c>
      <c r="B389" s="13" t="s">
        <v>2201</v>
      </c>
      <c r="C389" s="14"/>
      <c r="D389" s="15">
        <v>12000</v>
      </c>
      <c r="E389" s="16">
        <v>0</v>
      </c>
      <c r="F389" s="16">
        <v>12000</v>
      </c>
      <c r="G389" s="16">
        <v>0</v>
      </c>
      <c r="H389" s="16">
        <v>0</v>
      </c>
      <c r="I389" s="16">
        <v>0</v>
      </c>
      <c r="J389" s="16">
        <v>0</v>
      </c>
      <c r="K389" s="16">
        <v>0</v>
      </c>
      <c r="L389" s="16">
        <v>0</v>
      </c>
      <c r="M389" s="17" t="s">
        <v>2202</v>
      </c>
      <c r="N389" s="22" t="s">
        <v>2203</v>
      </c>
      <c r="O389" s="17" t="s">
        <v>2204</v>
      </c>
      <c r="P389" s="17" t="s">
        <v>2205</v>
      </c>
      <c r="Q389" s="17" t="s">
        <v>27</v>
      </c>
      <c r="R389" s="17" t="s">
        <v>447</v>
      </c>
      <c r="S389" s="13" t="s">
        <v>2206</v>
      </c>
      <c r="T389" s="18" t="s">
        <v>275</v>
      </c>
      <c r="U389" s="19"/>
      <c r="V389" s="23"/>
      <c r="W389" s="19"/>
      <c r="X389" s="20"/>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21"/>
    </row>
    <row r="390" spans="1:84" ht="80.150000000000006" customHeight="1" x14ac:dyDescent="0.25">
      <c r="A390" s="13" t="s">
        <v>21</v>
      </c>
      <c r="B390" s="13" t="s">
        <v>2207</v>
      </c>
      <c r="C390" s="14"/>
      <c r="D390" s="15">
        <v>130061.46</v>
      </c>
      <c r="E390" s="16">
        <v>0</v>
      </c>
      <c r="F390" s="16">
        <v>130061.46</v>
      </c>
      <c r="G390" s="16">
        <v>0</v>
      </c>
      <c r="H390" s="16">
        <v>0</v>
      </c>
      <c r="I390" s="16">
        <v>0</v>
      </c>
      <c r="J390" s="16">
        <v>0</v>
      </c>
      <c r="K390" s="16">
        <v>0</v>
      </c>
      <c r="L390" s="16">
        <v>0</v>
      </c>
      <c r="M390" s="17" t="s">
        <v>2208</v>
      </c>
      <c r="N390" s="22" t="s">
        <v>2209</v>
      </c>
      <c r="O390" s="17" t="s">
        <v>2210</v>
      </c>
      <c r="P390" s="17" t="s">
        <v>39</v>
      </c>
      <c r="Q390" s="17" t="s">
        <v>27</v>
      </c>
      <c r="R390" s="17" t="s">
        <v>2211</v>
      </c>
      <c r="S390" s="13" t="s">
        <v>2212</v>
      </c>
      <c r="T390" s="18" t="s">
        <v>275</v>
      </c>
      <c r="U390" s="19"/>
      <c r="V390" s="23"/>
      <c r="W390" s="19"/>
      <c r="X390" s="20"/>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21"/>
    </row>
    <row r="391" spans="1:84" ht="80.150000000000006" customHeight="1" x14ac:dyDescent="0.25">
      <c r="A391" s="13" t="s">
        <v>21</v>
      </c>
      <c r="B391" s="13" t="s">
        <v>2213</v>
      </c>
      <c r="C391" s="14"/>
      <c r="D391" s="15">
        <v>3500</v>
      </c>
      <c r="E391" s="16">
        <v>0</v>
      </c>
      <c r="F391" s="16">
        <v>3500</v>
      </c>
      <c r="G391" s="16">
        <v>0</v>
      </c>
      <c r="H391" s="16">
        <v>0</v>
      </c>
      <c r="I391" s="16">
        <v>0</v>
      </c>
      <c r="J391" s="16">
        <v>0</v>
      </c>
      <c r="K391" s="16">
        <v>0</v>
      </c>
      <c r="L391" s="16">
        <v>0</v>
      </c>
      <c r="M391" s="17" t="s">
        <v>2214</v>
      </c>
      <c r="N391" s="22" t="s">
        <v>2215</v>
      </c>
      <c r="O391" s="17" t="s">
        <v>2216</v>
      </c>
      <c r="P391" s="17" t="s">
        <v>1083</v>
      </c>
      <c r="Q391" s="17" t="s">
        <v>123</v>
      </c>
      <c r="R391" s="17" t="s">
        <v>2217</v>
      </c>
      <c r="S391" s="13" t="s">
        <v>2218</v>
      </c>
      <c r="T391" s="18" t="s">
        <v>275</v>
      </c>
      <c r="U391" s="19"/>
      <c r="V391" s="23"/>
      <c r="W391" s="19"/>
      <c r="X391" s="20"/>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21"/>
    </row>
    <row r="392" spans="1:84" ht="80.150000000000006" customHeight="1" x14ac:dyDescent="0.25">
      <c r="A392" s="13" t="s">
        <v>21</v>
      </c>
      <c r="B392" s="13" t="s">
        <v>2219</v>
      </c>
      <c r="C392" s="14"/>
      <c r="D392" s="15">
        <v>2500</v>
      </c>
      <c r="E392" s="16">
        <v>2500</v>
      </c>
      <c r="F392" s="16">
        <v>0</v>
      </c>
      <c r="G392" s="16">
        <v>0</v>
      </c>
      <c r="H392" s="16">
        <v>0</v>
      </c>
      <c r="I392" s="16">
        <v>0</v>
      </c>
      <c r="J392" s="16">
        <v>0</v>
      </c>
      <c r="K392" s="16">
        <v>0</v>
      </c>
      <c r="L392" s="16">
        <v>0</v>
      </c>
      <c r="M392" s="17" t="s">
        <v>2220</v>
      </c>
      <c r="N392" s="17" t="s">
        <v>2221</v>
      </c>
      <c r="O392" s="17" t="s">
        <v>2222</v>
      </c>
      <c r="P392" s="17" t="s">
        <v>2092</v>
      </c>
      <c r="Q392" s="17" t="s">
        <v>2057</v>
      </c>
      <c r="R392" s="17" t="s">
        <v>2093</v>
      </c>
      <c r="S392" s="13" t="s">
        <v>2223</v>
      </c>
      <c r="T392" s="18" t="s">
        <v>2224</v>
      </c>
      <c r="U392" s="19"/>
      <c r="V392" s="19"/>
      <c r="W392" s="19"/>
      <c r="X392" s="20"/>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21"/>
    </row>
    <row r="393" spans="1:84" ht="80.150000000000006" customHeight="1" x14ac:dyDescent="0.25">
      <c r="A393" s="27" t="s">
        <v>2225</v>
      </c>
      <c r="B393" s="27" t="s">
        <v>2226</v>
      </c>
      <c r="C393" s="27" t="s">
        <v>2226</v>
      </c>
      <c r="D393" s="28">
        <f t="shared" ref="D393:L393" si="0">SUM(D4:D392)</f>
        <v>302199254.60494232</v>
      </c>
      <c r="E393" s="28">
        <f t="shared" si="0"/>
        <v>410556.06</v>
      </c>
      <c r="F393" s="28">
        <f t="shared" si="0"/>
        <v>198389118.58560818</v>
      </c>
      <c r="G393" s="28">
        <f t="shared" si="0"/>
        <v>37168033.318213448</v>
      </c>
      <c r="H393" s="28">
        <f t="shared" si="0"/>
        <v>12386792.58</v>
      </c>
      <c r="I393" s="28">
        <f t="shared" si="0"/>
        <v>527533.01</v>
      </c>
      <c r="J393" s="28">
        <f t="shared" si="0"/>
        <v>1417490.79</v>
      </c>
      <c r="K393" s="28">
        <f t="shared" si="0"/>
        <v>48040324.071120627</v>
      </c>
      <c r="L393" s="28">
        <f t="shared" si="0"/>
        <v>3859406.1899999985</v>
      </c>
      <c r="M393" s="27" t="s">
        <v>2226</v>
      </c>
      <c r="N393" s="29" t="s">
        <v>2226</v>
      </c>
      <c r="O393" s="27" t="s">
        <v>2226</v>
      </c>
      <c r="P393" s="27" t="s">
        <v>2226</v>
      </c>
      <c r="Q393" s="27" t="s">
        <v>2226</v>
      </c>
      <c r="R393" s="27" t="s">
        <v>2226</v>
      </c>
      <c r="S393" s="27" t="s">
        <v>2226</v>
      </c>
      <c r="T393" s="27" t="s">
        <v>2226</v>
      </c>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row>
    <row r="394" spans="1:84" x14ac:dyDescent="0.35">
      <c r="D394" s="30"/>
      <c r="L394" s="31">
        <f>SUM(E393:L393)-D393</f>
        <v>0</v>
      </c>
    </row>
    <row r="395" spans="1:84" x14ac:dyDescent="0.35">
      <c r="A395" s="6" t="s">
        <v>2227</v>
      </c>
    </row>
    <row r="396" spans="1:84" x14ac:dyDescent="0.35">
      <c r="A396" s="6" t="s">
        <v>2228</v>
      </c>
    </row>
    <row r="399" spans="1:84" x14ac:dyDescent="0.35">
      <c r="D399" s="30"/>
      <c r="K399" s="32"/>
    </row>
    <row r="400" spans="1:84" x14ac:dyDescent="0.35">
      <c r="K400" s="32"/>
    </row>
    <row r="401" spans="11:11" x14ac:dyDescent="0.35">
      <c r="K401" s="32"/>
    </row>
    <row r="402" spans="11:11" x14ac:dyDescent="0.35">
      <c r="K402" s="32"/>
    </row>
    <row r="403" spans="11:11" x14ac:dyDescent="0.35">
      <c r="K403" s="32"/>
    </row>
    <row r="404" spans="11:11" x14ac:dyDescent="0.35">
      <c r="K404" s="32"/>
    </row>
    <row r="405" spans="11:11" x14ac:dyDescent="0.35">
      <c r="K405" s="32"/>
    </row>
  </sheetData>
  <autoFilter ref="A3:V396" xr:uid="{D650D0EA-00AB-4DCD-BDF5-992149F595CB}"/>
  <hyperlinks>
    <hyperlink ref="N4" r:id="rId1" xr:uid="{208CE186-8A32-4F3F-8059-3137CC44AA8B}"/>
    <hyperlink ref="N133" r:id="rId2" xr:uid="{412FB1DC-9C89-4F0E-A9EC-5CFD08F7E8DA}"/>
    <hyperlink ref="N168" r:id="rId3" xr:uid="{EF903469-9461-4345-B937-A622100749F5}"/>
    <hyperlink ref="N376" r:id="rId4" xr:uid="{956684DD-A753-4433-BFEE-69918F6E1BA4}"/>
    <hyperlink ref="N377" r:id="rId5" xr:uid="{4D4F8DA1-26D9-4F9B-B7A9-F4648B359131}"/>
    <hyperlink ref="N5" r:id="rId6" xr:uid="{A56B3A22-4500-4DA3-8AC6-64D04E85615F}"/>
    <hyperlink ref="N6" r:id="rId7" xr:uid="{3F802993-BA45-4CA5-8C06-9CAACE3F52A1}"/>
    <hyperlink ref="N8" r:id="rId8" xr:uid="{EB0715A0-BC87-42CA-861C-9007BF0AFED4}"/>
    <hyperlink ref="N40" r:id="rId9" xr:uid="{57DA1D94-B136-4B08-9FB8-759C263E033F}"/>
    <hyperlink ref="N47" r:id="rId10" xr:uid="{F219F198-FB83-40DD-99A9-BFA4C0502854}"/>
    <hyperlink ref="N69" r:id="rId11" display="sac.ms@ibama.gov.br" xr:uid="{3374F9DA-69B4-41DD-8801-A1DA761543D7}"/>
    <hyperlink ref="N76" r:id="rId12" xr:uid="{3FAFCC13-8312-4992-BCDD-6BAC1DA14C29}"/>
    <hyperlink ref="N81" r:id="rId13" xr:uid="{CE3E52BC-0BC2-4F7A-8F8D-0D690EA3B24C}"/>
    <hyperlink ref="N95" r:id="rId14" xr:uid="{099AC460-1647-43F6-B1BB-7313DC53907C}"/>
    <hyperlink ref="N123" r:id="rId15" xr:uid="{7760AF26-D641-426D-A4B6-4DA900E5E352}"/>
    <hyperlink ref="N127" r:id="rId16" xr:uid="{B4D0D026-80E4-4B88-893A-6F650E8DF504}"/>
    <hyperlink ref="N157" r:id="rId17" xr:uid="{36590E96-55AB-42D3-9A85-6576940532FC}"/>
    <hyperlink ref="N162" r:id="rId18" xr:uid="{0914FFEC-2243-4970-A9D0-37424A8D2C75}"/>
    <hyperlink ref="N165" r:id="rId19" xr:uid="{E2C49E1C-06B5-480A-9294-96134FAE2F0A}"/>
    <hyperlink ref="N176" r:id="rId20" xr:uid="{021AA73E-B010-46C8-B7CC-F11825FA80C5}"/>
    <hyperlink ref="N195" r:id="rId21" xr:uid="{65B6C513-2908-43B5-B7CB-B464D368B828}"/>
    <hyperlink ref="N201" r:id="rId22" xr:uid="{A56BEAB7-4B1C-4999-A2BD-8BD53D81DA30}"/>
    <hyperlink ref="N202" r:id="rId23" xr:uid="{8D7043A1-5EF0-4D88-B29A-A7E092605EDE}"/>
    <hyperlink ref="N231" r:id="rId24" xr:uid="{D39DB344-E19D-4099-A2EB-AC37587C1420}"/>
    <hyperlink ref="N238" r:id="rId25" xr:uid="{6DACF20F-DBE5-46A8-B493-2D284AA14434}"/>
    <hyperlink ref="N240" r:id="rId26" xr:uid="{D4231903-0077-4D36-B8FA-C3D525D6EB70}"/>
    <hyperlink ref="N246" r:id="rId27" xr:uid="{23BF6926-1159-4C03-9D8D-E18B40DEB1DB}"/>
    <hyperlink ref="N253" r:id="rId28" xr:uid="{3E5FDA67-A065-4B7A-A0AC-9CC07540F3D2}"/>
    <hyperlink ref="N261" r:id="rId29" xr:uid="{4A1778F7-1D87-4FA7-B6D8-6674C6008179}"/>
    <hyperlink ref="N262" r:id="rId30" xr:uid="{DAC31C88-25AF-463A-A6B2-5638C7A7B3CD}"/>
    <hyperlink ref="N279" r:id="rId31" xr:uid="{43E79533-C359-453A-A894-E7381AFEC7DF}"/>
    <hyperlink ref="N282" r:id="rId32" xr:uid="{647B3520-C9D6-4239-8FB8-565EC9BD9782}"/>
    <hyperlink ref="N287" r:id="rId33" xr:uid="{8050C3E2-1AB4-48F2-98D2-F52830A4992B}"/>
    <hyperlink ref="N291" r:id="rId34" xr:uid="{D0FAF712-87AE-42FA-BA7B-B68DE71DBEA0}"/>
    <hyperlink ref="N302" r:id="rId35" xr:uid="{5E7025FB-27EF-401C-8FBF-3642AE5F2517}"/>
    <hyperlink ref="N327" r:id="rId36" xr:uid="{835F8850-E7EC-4584-BA41-7F639D48057E}"/>
    <hyperlink ref="N346" r:id="rId37" xr:uid="{5BAB9110-62FB-47EF-8051-45144E17EE0A}"/>
    <hyperlink ref="N354" r:id="rId38" xr:uid="{4F8D0328-1C95-4043-B45A-55CB5E40732B}"/>
    <hyperlink ref="N359" r:id="rId39" xr:uid="{3A4F51F9-1CBC-4115-91BE-754B8A2F0F8C}"/>
    <hyperlink ref="N362" r:id="rId40" xr:uid="{7C49C0BF-B36C-4A7B-9B04-661A6015F3BC}"/>
    <hyperlink ref="N363" r:id="rId41" xr:uid="{F0CD8787-1757-4775-A5A9-D928E59D4431}"/>
    <hyperlink ref="N364" r:id="rId42" xr:uid="{BB3A247F-7C45-4C70-964F-4B9185E0396E}"/>
    <hyperlink ref="N128" r:id="rId43" xr:uid="{ACA50D54-D3BA-440C-85B6-B4BAFBC78CE1}"/>
    <hyperlink ref="N383" r:id="rId44" xr:uid="{8F0009B5-D5BA-4F30-9C1E-9396518C62F6}"/>
    <hyperlink ref="N357" r:id="rId45" xr:uid="{BF53222A-CF2B-4C14-AC18-EEE9D3B23ABF}"/>
    <hyperlink ref="N384" r:id="rId46" display="panorama@grupopeixebom.com.br" xr:uid="{FCA40AC3-55A3-4F80-85D2-E0E6941A5DE1}"/>
    <hyperlink ref="N385" r:id="rId47" xr:uid="{BB0E6A69-FE8F-4DC4-8543-B984040E2342}"/>
    <hyperlink ref="N386" r:id="rId48" xr:uid="{E77EE384-1497-4686-AE56-2E7310AEC556}"/>
  </hyperlinks>
  <pageMargins left="0.70866141732283472" right="0.70866141732283472" top="0.74803149606299213" bottom="0.74803149606299213" header="0.31496062992125984" footer="0.31496062992125984"/>
  <pageSetup paperSize="9" scale="24" fitToHeight="0" orientation="landscape" r:id="rId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Output_Consolidado</vt:lpstr>
      <vt:lpstr>Output_Consolidado!Print_Area</vt:lpstr>
      <vt:lpstr>Output_Consolidado!Print_Titles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Monteiro, Fernanda</dc:creator>
  <cp:lastModifiedBy>Monteiro, Fernanda</cp:lastModifiedBy>
  <dcterms:created xsi:type="dcterms:W3CDTF">2022-11-09T15:42:45Z</dcterms:created>
  <dcterms:modified xsi:type="dcterms:W3CDTF">2022-11-09T17:59:49Z</dcterms:modified>
</cp:coreProperties>
</file>