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fmonteiro\Box\GENESEAS\06. Lista de Credores Recuperanda\"/>
    </mc:Choice>
  </mc:AlternateContent>
  <xr:revisionPtr revIDLastSave="0" documentId="13_ncr:1_{248454AE-B2F8-4EA0-94B1-5EF2E623165B}" xr6:coauthVersionLast="47" xr6:coauthVersionMax="47" xr10:uidLastSave="{00000000-0000-0000-0000-000000000000}"/>
  <bookViews>
    <workbookView xWindow="-110" yWindow="-110" windowWidth="19420" windowHeight="10420" xr2:uid="{93D76F60-C763-4E94-8D89-EDC751FEFB18}"/>
  </bookViews>
  <sheets>
    <sheet name="Output_Consolidado" sheetId="1" r:id="rId1"/>
  </sheets>
  <definedNames>
    <definedName name="_xlnm._FilterDatabase" localSheetId="0" hidden="1">Output_Consolidado!$A$3:$V$396</definedName>
    <definedName name="CIQWBGuid" hidden="1">"57a26e49-cd3a-44f0-8b0c-e8e9963cd79e"</definedName>
    <definedName name="CIQWBInfo" hidden="1">"{ ""CIQVersion"":""9.47.1108.4092""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"07/25/2022 13:37:08"</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0">Output_Consolidado!$A$1:$T$396</definedName>
    <definedName name="_xlnm.Print_Titles" localSheetId="0">Output_Consolidado!$1:$3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93" i="1" l="1"/>
  <c r="J393" i="1"/>
  <c r="I393" i="1"/>
  <c r="H393" i="1"/>
  <c r="G393" i="1"/>
  <c r="E393" i="1"/>
  <c r="D393" i="1"/>
  <c r="I386" i="1"/>
  <c r="K23" i="1"/>
  <c r="K393" i="1" s="1"/>
  <c r="F23" i="1"/>
  <c r="F393" i="1" s="1"/>
  <c r="L394" i="1" l="1"/>
</calcChain>
</file>

<file path=xl/sharedStrings.xml><?xml version="1.0" encoding="utf-8"?>
<sst xmlns="http://schemas.openxmlformats.org/spreadsheetml/2006/main" count="3808" uniqueCount="2229">
  <si>
    <t>Consolidado</t>
  </si>
  <si>
    <t>Devedor</t>
  </si>
  <si>
    <t>Credor</t>
  </si>
  <si>
    <t>Valor Atualizado US$</t>
  </si>
  <si>
    <t>Valor Atualizado R$*</t>
  </si>
  <si>
    <t>ME / EPP</t>
  </si>
  <si>
    <t>Quirografário</t>
  </si>
  <si>
    <t>Garantia Real</t>
  </si>
  <si>
    <t>Subordinados</t>
  </si>
  <si>
    <t>Trabalhista</t>
  </si>
  <si>
    <t>Fiscal</t>
  </si>
  <si>
    <t>Não Sujeito</t>
  </si>
  <si>
    <t>Iliquido 
(Trabalhista)**</t>
  </si>
  <si>
    <t>CNPJ/CPF</t>
  </si>
  <si>
    <t>Endereço Eletrônico</t>
  </si>
  <si>
    <t>Endereço</t>
  </si>
  <si>
    <t>Cidade</t>
  </si>
  <si>
    <t>UF</t>
  </si>
  <si>
    <t>CEP</t>
  </si>
  <si>
    <t>Origem</t>
  </si>
  <si>
    <t>Regime de Vencimento</t>
  </si>
  <si>
    <t>Grupo Geneseas</t>
  </si>
  <si>
    <t>Eduardo Marchesi de Amorim</t>
  </si>
  <si>
    <t>112.871.968-10</t>
  </si>
  <si>
    <t>eduardomarchesiamorim@gmail.com</t>
  </si>
  <si>
    <t>Rua Luiz Eduardo Toledo Prado, nº 2.800, Casa 12, Condomínio Ipê Roxo</t>
  </si>
  <si>
    <t xml:space="preserve">RIBEIRAO PRETO                                              </t>
  </si>
  <si>
    <t>SP</t>
  </si>
  <si>
    <t>14027-250</t>
  </si>
  <si>
    <t>Venda de participação</t>
  </si>
  <si>
    <t>Não aplicável</t>
  </si>
  <si>
    <t>Weimar Marcehsi de Amorim</t>
  </si>
  <si>
    <t>156.253.718-06</t>
  </si>
  <si>
    <t>Camila Marchesi de Amorim</t>
  </si>
  <si>
    <t>261.879.558-03</t>
  </si>
  <si>
    <t>Opea Securitizadora S.A.</t>
  </si>
  <si>
    <t>36.113.876/0004-34</t>
  </si>
  <si>
    <t>matheus.navarro@opeacapital.com
fernando.macedo@opeacapital.com
mariana.lore@opeacapital.com</t>
  </si>
  <si>
    <t>Rua Joaquim Floriano, nº 1.052, 13º andar, sala 132, Parte</t>
  </si>
  <si>
    <t>SÃO PAULO</t>
  </si>
  <si>
    <t>04534-004</t>
  </si>
  <si>
    <t>Instrumento particular de Escritura da 1a Emissão de Debêntures Simples, não conversíveis, em série única, da espécie com Garantia de 18/02/2022</t>
  </si>
  <si>
    <t>Juros mensais e vencimento em 24/2/02024</t>
  </si>
  <si>
    <t>Thessalo S/A</t>
  </si>
  <si>
    <t>37.606.501/1000-26</t>
  </si>
  <si>
    <t>thessalo.parts@gmail.com</t>
  </si>
  <si>
    <t>Avenida Pedro Bueno 357, Sala 2, Bairro Jabaquara</t>
  </si>
  <si>
    <t>04342-010</t>
  </si>
  <si>
    <t>Saldo entre Carteias: Contas a Receber do Credor e Contas a Pagar do Devedor</t>
  </si>
  <si>
    <t>Diversas oeprações com datas a ser definida pelas partes</t>
  </si>
  <si>
    <t>Bradesco</t>
  </si>
  <si>
    <t>60.746.948/0001-12</t>
  </si>
  <si>
    <t>davi.beccegato@bradesco.com.br
esteban.b.abalos@bradesco.com.br
marco.galicioli@bradesco.com.br</t>
  </si>
  <si>
    <t>NUCLEO CIDADE DE DEUS S N
PREDIO VERMELHO 4 ANDAR
VILA YARA</t>
  </si>
  <si>
    <t>OSASCO</t>
  </si>
  <si>
    <t>06029-900</t>
  </si>
  <si>
    <t>Risco Sacado (Fornecedor) FIDC, conforme NP número 001</t>
  </si>
  <si>
    <t>90 dias de prazo, com pagamento de juros no ato da operação e principal no vencimento</t>
  </si>
  <si>
    <t>Caixa Econômica Federal</t>
  </si>
  <si>
    <t>00.360.305/0001-04</t>
  </si>
  <si>
    <t xml:space="preserve">luiza.m.souza@caixa.gov.br </t>
  </si>
  <si>
    <t>SBS QUADRA 4 LOTES 3 4 ED SEDE
21 ANDAR
ASA SUL</t>
  </si>
  <si>
    <t xml:space="preserve">BRASILIA                                                    </t>
  </si>
  <si>
    <t>DF</t>
  </si>
  <si>
    <t>70092-900</t>
  </si>
  <si>
    <t>Cédula de Crédito Bancário nr. 21.4280.737.0000051/73</t>
  </si>
  <si>
    <t>6 Meses de Carência + 30 parcelas de principal, com juros mensais</t>
  </si>
  <si>
    <t>Banco Sofisa S.A.</t>
  </si>
  <si>
    <t>60.889.128/0001-80</t>
  </si>
  <si>
    <t>rdsilva@sofisa.com.br 
frodrigues@sofisa.com.br 
gpaz@sofisa.com.br
ricardobianchi@rbadvogados.com.br</t>
  </si>
  <si>
    <t>ALAMEDA SANTOS 1496
JARDIM PAULISTA</t>
  </si>
  <si>
    <t>01418-100</t>
  </si>
  <si>
    <t>Cédula de Crédito Bancário nr. PMT18214-0</t>
  </si>
  <si>
    <t>3 Meses de Carência + 33 parcelas de principal, com juros mensais</t>
  </si>
  <si>
    <t>FUNDO GFM INV. DIR. CRED. MULTICREDITO</t>
  </si>
  <si>
    <t>13.098.860/0001-51</t>
  </si>
  <si>
    <t>rodrigo@gfminvestimentos.com.br
kiko@gfminvestimentos.com.br</t>
  </si>
  <si>
    <t>AV. BRIGADEIRO FARIA LIMA,1355 15° ANDAR JARDIM PAULISTANO</t>
  </si>
  <si>
    <t>01452-919</t>
  </si>
  <si>
    <t>Risco Sacado (Fornecedor) FIDC, conforme Termos 105375 e 106821</t>
  </si>
  <si>
    <t>60 dias de prazo, com pagamento de juros no ato da operação e principal no vencimento</t>
  </si>
  <si>
    <t>INTRABANK FUNDO DE INVESTIMENTO EM DIREITOS CREDITORIOS NAO-</t>
  </si>
  <si>
    <t>35.162.655/0001-40</t>
  </si>
  <si>
    <t>reinaldo.russo@intrabank.com.br
dejur@intrabank.com.br</t>
  </si>
  <si>
    <t>AV. BRIG. FARIA LIMA,3477, 11º ANDAR - TORRE A ITAIM BIBI</t>
  </si>
  <si>
    <t>04538-133</t>
  </si>
  <si>
    <t>Risco Sacado (Fornecedor) FIDC, conforme Termos 2205230005 e 2206100010</t>
  </si>
  <si>
    <t>Banco Safra S.A.</t>
  </si>
  <si>
    <t>58.160.789/0001-28</t>
  </si>
  <si>
    <t>fernando.rodrigues@safra.com.br 
fabio.ferrante@safra.com.br</t>
  </si>
  <si>
    <t>AVENIDA PAULISTA 2100
BELA VISTA</t>
  </si>
  <si>
    <t>01310-930</t>
  </si>
  <si>
    <t>Cédula de Crédito Bancário 001270596</t>
  </si>
  <si>
    <t>6 meses de carência mais 54 parcelas mensais de principal, com juros mensais</t>
  </si>
  <si>
    <t>Banco Alfa Investimento S.A.</t>
  </si>
  <si>
    <t>60.770.336/0001-65</t>
  </si>
  <si>
    <t>paulo.picchia@bancoalfa.com.br</t>
  </si>
  <si>
    <t>ALAMEDA SANTOS 466
4 ANDAR
CERQUEIRA CESAR</t>
  </si>
  <si>
    <t>01418-000</t>
  </si>
  <si>
    <t>Cédula de Crédito Bancário nr. 250017543</t>
  </si>
  <si>
    <t>Banco Santander (Brasil) S.A., Luxembourg Branch</t>
  </si>
  <si>
    <t>90.400.888/3004-56</t>
  </si>
  <si>
    <t>thmartins@santander.com.br
pietro.cicco@santander.com.br</t>
  </si>
  <si>
    <t>Av. Presidente JK, 2235, CEP</t>
  </si>
  <si>
    <t>04543-011</t>
  </si>
  <si>
    <t>Cédula de Crédito Bancário nr. 1036243</t>
  </si>
  <si>
    <t>RAIZES FUNDO DE INVESTIMENTO EM DIREITOS CREDITORIOS MULTISS</t>
  </si>
  <si>
    <t>17.498.285/0001-35</t>
  </si>
  <si>
    <t>macario.perez@fundoraizes.com.br
jtoledo@douradocambraia.com.br
vcordova@douradocambraia.com.br</t>
  </si>
  <si>
    <t>Risco Sacado (Fornecedor) FIDC, conforme Termos 119005 e 119250</t>
  </si>
  <si>
    <t>Banco Daycoval S.A.</t>
  </si>
  <si>
    <t xml:space="preserve"> 62.232.889/0001-90</t>
  </si>
  <si>
    <t>elton.santos@bancodaycoval.com.br 
gustavo.parisi@bancodaycoval.com.br</t>
  </si>
  <si>
    <t>AV. PAULISTA Nº 1793
BELA VISTA</t>
  </si>
  <si>
    <t>01311-200</t>
  </si>
  <si>
    <t>Cédula de Crédito de Bancário 90937-0</t>
  </si>
  <si>
    <t>6 meses de carência mais 42 parcelas mensais de principal, com juros mensais</t>
  </si>
  <si>
    <t>Cédula de Crédito Bancário nr. 250017217</t>
  </si>
  <si>
    <t>GRAOSUL COM. TRANSP E REPRES. LTDA</t>
  </si>
  <si>
    <t>04.146.300/0001-34</t>
  </si>
  <si>
    <t xml:space="preserve">camila .kenya@hotmail.com     </t>
  </si>
  <si>
    <t xml:space="preserve">AVENIDA OITO, 708                                           </t>
  </si>
  <si>
    <t xml:space="preserve">CHAPADAO DO SUL                                             </t>
  </si>
  <si>
    <t>MS</t>
  </si>
  <si>
    <t>79560-000</t>
  </si>
  <si>
    <t>Notas Fiscais 001-000021287-001-000021290-001-000021326-001-000021329-001-000021333-001-000021334-001-000021354-001-000021356-001-000021364-001-000021365-001-000021366-1  -000021368-001-000021380-001-000021381-001-000021382-001-000021389-001-000021396-1  -000021414-1  -000021418-1  -000021420-1  -000021421-1  -000021422-1  -000021430-1  -000021431-1  -000021432-PR -131022   -</t>
  </si>
  <si>
    <t>18/07/2022
21/07/2022
22/07/2022
25/07/2022
27/07/2022
29/07/2022
01/08/2022
04/08/2022
05/08/2022
08/08/2022
10/11/2022</t>
  </si>
  <si>
    <t>Cédula de Crédito Bancário nr. 001275474</t>
  </si>
  <si>
    <t>24 parcelas de principal, com juros mensais</t>
  </si>
  <si>
    <t>Banco do Brasil S.A.</t>
  </si>
  <si>
    <t>00.000.000/0001-91</t>
  </si>
  <si>
    <t>heldersacks@bb.com.br</t>
  </si>
  <si>
    <t>SAUN QUADRA 5 BLOCO B TORRE SUL 4 ANDAR
EDIFICIO BANCO DO BRASIL
ASA NORTE</t>
  </si>
  <si>
    <t>70040-912</t>
  </si>
  <si>
    <t>Cartão de Crédito Visa Corporativo 4411 7490 0570 8208</t>
  </si>
  <si>
    <t>Mensal de acordo com fatura</t>
  </si>
  <si>
    <t>Itaú Unibanco S.A.</t>
  </si>
  <si>
    <t>60.701.190/0001-04</t>
  </si>
  <si>
    <t>juliana.balestrero@itaubba.com
giammarco.gentile@itaubba.com
luiza.uzal@itaubba.com
natalia.reimberg@itaubba.com</t>
  </si>
  <si>
    <t>PCA ALFREDO EGYDIO SOUZA ARANHA 100
TORRE OLAVO SETUBAL
PARQUE JABAQUARA</t>
  </si>
  <si>
    <t>04344-902</t>
  </si>
  <si>
    <t>Cédula de Crédito Bancário nr. 101118030004500</t>
  </si>
  <si>
    <t>Bullet - vencimento 04/04/2023, com juros mensais</t>
  </si>
  <si>
    <t>NUTRIZA AGROINDUSTRIAL DE ALIMENTOS S/A</t>
  </si>
  <si>
    <t>37.020.260/0001-39</t>
  </si>
  <si>
    <t xml:space="preserve">friato@friato.com.br          </t>
  </si>
  <si>
    <t xml:space="preserve">RODOVIA GO 330 KM 01 CX POSTAL 114                          </t>
  </si>
  <si>
    <t xml:space="preserve">PIRES DO RIO                                                </t>
  </si>
  <si>
    <t>GO</t>
  </si>
  <si>
    <t>75200-000</t>
  </si>
  <si>
    <t>Notas Fiscais 1  -000425765-1  -000425979-1  -000426088-1  -000426220-1  -000426256-1  -000426506-1  -000427436-</t>
  </si>
  <si>
    <t>18/07/2022
19/07/2022
20/07/2022
21/07/2022
25/07/2022
03/08/2022</t>
  </si>
  <si>
    <t>Banco C6 S.A.</t>
  </si>
  <si>
    <t>31.872.495/0001-72</t>
  </si>
  <si>
    <t xml:space="preserve">marioj@empresasc6bank.com </t>
  </si>
  <si>
    <t>AVENIDA NOVE DE JULHO 3186
JARDIM PAULISTA</t>
  </si>
  <si>
    <t>01406-000</t>
  </si>
  <si>
    <t>Cédula de Crédito Bancário 13975702</t>
  </si>
  <si>
    <t>6 meses de carência mais 12 parcelas mensais de principal, com juros mensais</t>
  </si>
  <si>
    <t>Cédula de Crédito Bancário nr. 001273978</t>
  </si>
  <si>
    <t>HEMOPROT I. COM. PROD. FRIGORIFICOS LTDA</t>
  </si>
  <si>
    <t>02.525.961/0004-98</t>
  </si>
  <si>
    <t xml:space="preserve">fabiana.laboratorio@hemoprot.com.br  </t>
  </si>
  <si>
    <t xml:space="preserve">VIA DE ACESSO DISTRITO INDUSTRIAL II                        </t>
  </si>
  <si>
    <t xml:space="preserve">LINS                                                        </t>
  </si>
  <si>
    <t>16400-972</t>
  </si>
  <si>
    <t>Notas Fiscais 2  -000004996-2  -000004998-2  -000005000-007-000005007-2  -000005012-2  -000005014-2  -000005021-2  -000005027-</t>
  </si>
  <si>
    <t>15/07/2022
18/07/2022
20/07/2022
22/07/2022
26/07/2022
28/07/2022
08/08/2022
10/08/2022</t>
  </si>
  <si>
    <t>FRIGOSUL FRIGORIFICO SUL LTDA</t>
  </si>
  <si>
    <t>02.591.772/0001-70</t>
  </si>
  <si>
    <t xml:space="preserve">vendas.apsp@frigosul.com.br   </t>
  </si>
  <si>
    <t xml:space="preserve">RODOVIA BR 158 KM 08                                        </t>
  </si>
  <si>
    <t xml:space="preserve">APARECIDA DO TABOADO                                        </t>
  </si>
  <si>
    <t>79570-000</t>
  </si>
  <si>
    <t>Notas Fiscais 1  -000368974-1  -000369155-1  -000369478-1  -000369658-1  -000369705-1  -000369882-1  -000369931-1  -000370007-1  -000370015-1  -000370174-1  -000370186-1  -000370230-1  -000370248-1  -000370427-1  -000370471-1  -000370529-1  -000370716-1  -000371031-1  -000371110-1  -000371284-</t>
  </si>
  <si>
    <t>12/07/2022
15/07/2022
17/07/2022
20/07/2022
21/07/2022
22/07/2022
23/07/2022
24/07/2022
25/07/2022
27/07/2022
28/07/2022
29/07/2022
30/07/2022
31/07/2022
05/08/2022
06/08/2022
07/08/2022</t>
  </si>
  <si>
    <t>BOI JALES NUTRICAO NAIMAL LTDA</t>
  </si>
  <si>
    <t>30.581.965/0001-86</t>
  </si>
  <si>
    <t xml:space="preserve">paulo@boijales.com.br         </t>
  </si>
  <si>
    <t xml:space="preserve">RUA CUMBICA, 100 KM 1,6                                     </t>
  </si>
  <si>
    <t xml:space="preserve">JALES                                                       </t>
  </si>
  <si>
    <t>15703-330</t>
  </si>
  <si>
    <t>Notas Fiscais 1  -000002303-1  -000002340-1  -000002306-1  -000002310-1  -000002315-1  -000002317-1  -000002347-1  -000002320-1  -000002322-1  -000002352-1  -000002356-1  -000002357-1  -000002362-1  -000002360-</t>
  </si>
  <si>
    <t>12/07/2022
31/07/2022
02/08/2022
03/08/2022
04/08/2022
05/08/2022
06/08/2022
07/08/2022
08/08/2022
10/08/2022
11/08/2022
12/08/2022</t>
  </si>
  <si>
    <t>M.CASSAB COMERCIO E INDUSTRIA LTDA</t>
  </si>
  <si>
    <t>49.698.723/0017-62</t>
  </si>
  <si>
    <t xml:space="preserve">tatiane.vincunas@mcassab.com.br            </t>
  </si>
  <si>
    <t xml:space="preserve">RUA JOAO LANDO NETO, 136                                    </t>
  </si>
  <si>
    <t xml:space="preserve">VALINHOS                                                    </t>
  </si>
  <si>
    <t>13278-075</t>
  </si>
  <si>
    <t>NF(s) nº 55 -000016940-
55 -000017027-</t>
  </si>
  <si>
    <t>18/07/2022
12/08/2022</t>
  </si>
  <si>
    <t>COO AGROIND PROD RURAIS SUDOESTE GOIANO</t>
  </si>
  <si>
    <t>02.077.618/0002-66</t>
  </si>
  <si>
    <t xml:space="preserve">wesleycosta@comigo.com.br         </t>
  </si>
  <si>
    <t xml:space="preserve">RODOVIA BR 060, KM389                                       </t>
  </si>
  <si>
    <t xml:space="preserve">RIO VERDE                                                   </t>
  </si>
  <si>
    <t>75901-970</t>
  </si>
  <si>
    <t>Notas Fiscais 2  -001978267-2  -001983957-2  -001985168-2  -001986212-2  -001986853-2  -001988374-</t>
  </si>
  <si>
    <t>12/07/2022
20/07/2022
22/07/2022
24/07/2022
25/07/2022
29/07/2022</t>
  </si>
  <si>
    <t>Cédula de Crédito Bancário nr. 001272050</t>
  </si>
  <si>
    <t>3 Meses de Carência + 21 parcelas de principal, com juros mensais</t>
  </si>
  <si>
    <t>M.DIAS BRANCO S/A IND.E COM DE ALIMENTOS</t>
  </si>
  <si>
    <t>07.206.816/0062-37</t>
  </si>
  <si>
    <t xml:space="preserve">andressa.cantuaria@mdias.com.br                              </t>
  </si>
  <si>
    <t xml:space="preserve">RODOVIA BR 369 KM 178 S/Nº                                  </t>
  </si>
  <si>
    <t xml:space="preserve">ROLANDIA                                                    </t>
  </si>
  <si>
    <t>PR</t>
  </si>
  <si>
    <t>86600-970</t>
  </si>
  <si>
    <t>Notas Fiscais 1  -000076304-1  -000076305-1  -000076336-1  -000076148-1  -000076337-1  -000076175-1  -000076176-1  -000076245-1  -000464291-1  -000464306-1  -000076520-1  -000076736-1  -000076779-</t>
  </si>
  <si>
    <t>09/07/2022
11/07/2022
15/07/2022
16/07/2022
20/07/2022
26/07/2022
29/07/2022
05/08/2022
06/08/2022</t>
  </si>
  <si>
    <t>SEBO VARZEA GRANDE IND.COM.PROD.ANIMAIS</t>
  </si>
  <si>
    <t>11.392.754/0002-31</t>
  </si>
  <si>
    <t>direcao.svg@fugacouros.com.br</t>
  </si>
  <si>
    <t xml:space="preserve">RUA DOS PAPAGAIOS S/Nº                                      </t>
  </si>
  <si>
    <t xml:space="preserve">VARZEA GRANDE                                               </t>
  </si>
  <si>
    <t>MT</t>
  </si>
  <si>
    <t>78110-002</t>
  </si>
  <si>
    <t>NF(s) nº 001-000001526-
001-000001527-
1  -000001537-
001-000001541-
1  -000001539-</t>
  </si>
  <si>
    <t>17/07/2022
22/07/2022
07/08/2022
10/08/2022
10/08/2022</t>
  </si>
  <si>
    <t>COPERGIM - IND.E COMERCIO DE RACAO LTDA</t>
  </si>
  <si>
    <t>09.237.081/0001-12</t>
  </si>
  <si>
    <t xml:space="preserve">vendas1@copergim.com.br                     </t>
  </si>
  <si>
    <t xml:space="preserve">RODOVIA PR 218 Nº 500                                       </t>
  </si>
  <si>
    <t xml:space="preserve">SABAUDIA                                                    </t>
  </si>
  <si>
    <t>86720-000</t>
  </si>
  <si>
    <t>NF(s) nº 1  -000007738-
1  -000007764-
1  -000007797-</t>
  </si>
  <si>
    <t>17/07/2022
23/07/2022
30/07/2022</t>
  </si>
  <si>
    <t>Cédula de Crédito Bancário nr. 001273145</t>
  </si>
  <si>
    <t>15 parcelas de principal, com juros mensais</t>
  </si>
  <si>
    <t>INGELVET PRODUTOS VETERINARIOS LTDA</t>
  </si>
  <si>
    <t>11.801.195/0001-95</t>
  </si>
  <si>
    <t xml:space="preserve">comercial@ingelvet.com.br    </t>
  </si>
  <si>
    <t xml:space="preserve">RUA MARIA FAUSTA FIGUEIREDO CHAIB, 97                       </t>
  </si>
  <si>
    <t xml:space="preserve">CAMPINAS                                                    </t>
  </si>
  <si>
    <t>13098-419</t>
  </si>
  <si>
    <t>NF(s) nº 1  -000032568-</t>
  </si>
  <si>
    <t>SOCIEDADE INDIVIDUAL DE ADVOCACIA REALES</t>
  </si>
  <si>
    <t>33.740.847/0001-61</t>
  </si>
  <si>
    <t xml:space="preserve">preales@sterlingcorp.com.br                           </t>
  </si>
  <si>
    <t xml:space="preserve">R HELENA 285, CONJ 111                                      </t>
  </si>
  <si>
    <t>05117-010</t>
  </si>
  <si>
    <t>NF(s) nº A  -131      -2
A  -131      -3
A  -154      -
A  -131      -4</t>
  </si>
  <si>
    <t>20/07/2022
20/08/2022
13/09/2022
20/09/2022</t>
  </si>
  <si>
    <t>ALERIS COM.E EXP.DE PROD.PARA RACAO LTDA</t>
  </si>
  <si>
    <t>15.304.118/0001-80</t>
  </si>
  <si>
    <t xml:space="preserve">thainasilva@alerisnutrition.com  </t>
  </si>
  <si>
    <t xml:space="preserve">RUA ANTONIO CHRISTI, 503                                    </t>
  </si>
  <si>
    <t xml:space="preserve">JUNDIAI                                                     </t>
  </si>
  <si>
    <t>13213-183</t>
  </si>
  <si>
    <t>Notas Fiscais 1  -000008889-21  -000008931-11  -000008910-21  -000008931-21  -000008964-11  -000008889-31  -000008910-31  -000008931-31  -000008964-21  -000008964-3</t>
  </si>
  <si>
    <t>12/07/2022
14/07/2022
18/07/2022
19/07/2022
21/07/2022
25/07/2022
01/08/2022</t>
  </si>
  <si>
    <t>SEBO JALES IND. COM. PROD. ANIMAIS LTDA</t>
  </si>
  <si>
    <t>60.995.891/0001-95</t>
  </si>
  <si>
    <t>iab@fugacouros.com.br</t>
  </si>
  <si>
    <t xml:space="preserve">10 C CHACARA SAO JOAO                                       </t>
  </si>
  <si>
    <t xml:space="preserve">DIRCE REIS                                                  </t>
  </si>
  <si>
    <t>15715-000</t>
  </si>
  <si>
    <t>Notas Fiscais 001-000038407-001-000038442-001-000038464-001-000038467-001-000038475-1  -000038585-</t>
  </si>
  <si>
    <t>12/07/2022
18/07/2022
20/07/2022
21/07/2022
22/07/2022
08/08/2022</t>
  </si>
  <si>
    <t>BRUMAU COMERCIODE OLEOS VEGETAIS LTDA</t>
  </si>
  <si>
    <t>55.249.627/0001-72</t>
  </si>
  <si>
    <t xml:space="preserve">sidnei.guzzo@brumau.com.br             </t>
  </si>
  <si>
    <t xml:space="preserve">AVENIDA DONA ENGRACIA, 630                                  </t>
  </si>
  <si>
    <t xml:space="preserve">CATANDUVA                                                   </t>
  </si>
  <si>
    <t>15802-200</t>
  </si>
  <si>
    <t>NF(s) nº 1  -000052128-
1  -000052192-
1  -000052361-</t>
  </si>
  <si>
    <t>02/08/2022
04/08/2022
12/08/2022</t>
  </si>
  <si>
    <t>Mariana Machado Evangelista</t>
  </si>
  <si>
    <t>229.381.498-08</t>
  </si>
  <si>
    <t>mariana.mevangelista@gmail.com</t>
  </si>
  <si>
    <t>Rua Luis Lopes Pereira, 323, CEP 15.061-867, Residencial Damha  IV</t>
  </si>
  <si>
    <t>SÃO JOSÉ DO RIO PRETO</t>
  </si>
  <si>
    <t>15.061-867</t>
  </si>
  <si>
    <t>0010431-34.2022.5.15.0017 da 1ª Vara do Trabalho de São José do Rio Preto</t>
  </si>
  <si>
    <t>n.d.</t>
  </si>
  <si>
    <t>Aliandro Oliveira dos Santos</t>
  </si>
  <si>
    <t>020.781.911-40</t>
  </si>
  <si>
    <t>advocacia.guerra.intimacoes@hotmail.com</t>
  </si>
  <si>
    <t>Rua
São Francisco de Assis, 2580, Bairro Vila Barbosa</t>
  </si>
  <si>
    <t>Aparecida do Taboado</t>
  </si>
  <si>
    <t>79.570-000</t>
  </si>
  <si>
    <t>0024004-55.2022.5.24.0061 da Vara do Trabalho de Paranaíba</t>
  </si>
  <si>
    <t>MOINHO ARAPONGAS S/A</t>
  </si>
  <si>
    <t>76.125.244/0001-62</t>
  </si>
  <si>
    <t>comercial@moinhoarapongas.com.br</t>
  </si>
  <si>
    <t xml:space="preserve">AVENIDA MARACANA, 563                                       </t>
  </si>
  <si>
    <t xml:space="preserve">ARAPONGAS                                                   </t>
  </si>
  <si>
    <t>86706-000</t>
  </si>
  <si>
    <t>NF(s) nº 7  -001710841-
7  -001710843-
7  -001711271-
7  -001711952-</t>
  </si>
  <si>
    <t>16/07/2022
16/07/2022
19/07/2022
20/07/2022</t>
  </si>
  <si>
    <t>Lucas Henrique Piva</t>
  </si>
  <si>
    <t>368.262.778-24</t>
  </si>
  <si>
    <t>valter@diasprado.com.br</t>
  </si>
  <si>
    <t>POLIJUTA IND. E COM. DE EMBALAGENS LTDA</t>
  </si>
  <si>
    <t>82.270.281/0001-67</t>
  </si>
  <si>
    <t xml:space="preserve">fiscal@polijuta.com.br        </t>
  </si>
  <si>
    <t xml:space="preserve">RUA ALTAIR CYRO GOUBERT, 2816 - PR170                       </t>
  </si>
  <si>
    <t xml:space="preserve">GUARAPUAVA                                                  </t>
  </si>
  <si>
    <t>85020-510</t>
  </si>
  <si>
    <t>NF(s) nº 002-000076661-1
002-000076661-2
002-000076661-3</t>
  </si>
  <si>
    <t>27/07/2022
03/08/2022
10/08/2022</t>
  </si>
  <si>
    <t>J MACEDO S/A</t>
  </si>
  <si>
    <t>14.998.371/0063-11</t>
  </si>
  <si>
    <t>paulo.teixeira@averbachcobrancas.com.br</t>
  </si>
  <si>
    <t xml:space="preserve">RUA LEONEO SONSIN, 167                                      </t>
  </si>
  <si>
    <t xml:space="preserve">CAMPO MOURAO                                                </t>
  </si>
  <si>
    <t>87306-680</t>
  </si>
  <si>
    <t>NF(s) nº 0  -000019513-
0  -000019616-</t>
  </si>
  <si>
    <t>13/07/2022
21/07/2022</t>
  </si>
  <si>
    <t>FRIGOESTRELA S/A</t>
  </si>
  <si>
    <t>52.645.009/0012-06</t>
  </si>
  <si>
    <t>renata.chini@frigoestrela.com.br</t>
  </si>
  <si>
    <t xml:space="preserve">CHACARA APARECIDA S/Nº                                      </t>
  </si>
  <si>
    <t xml:space="preserve">ESTRELA D'OESTE                                             </t>
  </si>
  <si>
    <t>15650-000</t>
  </si>
  <si>
    <t>NF(s) nº 5  -000917599-</t>
  </si>
  <si>
    <t>LCA-IND E COM DE PROD ALIMENTICIOS LTDA</t>
  </si>
  <si>
    <t>80.851.439/0001-67</t>
  </si>
  <si>
    <t xml:space="preserve">lca@lcaalimentos.com.br       </t>
  </si>
  <si>
    <t xml:space="preserve">ROD PR 323 KM 424 SNº                                       </t>
  </si>
  <si>
    <t xml:space="preserve">SERTANOPOLIS                                                </t>
  </si>
  <si>
    <t>86170-000</t>
  </si>
  <si>
    <t>NF(s) nº 1  -000749210-</t>
  </si>
  <si>
    <t>CIASAL COM. E INDUSTRIA SALINEIRA LTDA</t>
  </si>
  <si>
    <t>06.000.478/0004-40</t>
  </si>
  <si>
    <t>lucasalves@ciasal.com.br</t>
  </si>
  <si>
    <t xml:space="preserve">RODOVIA RN 12 KM 04 S/N                                     </t>
  </si>
  <si>
    <t xml:space="preserve">GROSSOS                                                     </t>
  </si>
  <si>
    <t>RN</t>
  </si>
  <si>
    <t>59675-000</t>
  </si>
  <si>
    <t>NF(s) nº 1  -000005220-
1  -000005221-
1  -000010764-</t>
  </si>
  <si>
    <t>01/08/2022
15/08/2022
15/08/2022</t>
  </si>
  <si>
    <t>MACHADO MEYER SENDACZ E OPICE ADVOGADOS</t>
  </si>
  <si>
    <t>45.762.077/0001-37</t>
  </si>
  <si>
    <t xml:space="preserve">baquino@machadomeyer.com.br
</t>
  </si>
  <si>
    <t xml:space="preserve">R CONSOLACAO, 247                                           </t>
  </si>
  <si>
    <t>01301-903</t>
  </si>
  <si>
    <t>NF(s) nº A  -80149    -2</t>
  </si>
  <si>
    <t>ADRIANO DE ALMEIDA MENEZES -ME</t>
  </si>
  <si>
    <t>07.992.491/0001-43</t>
  </si>
  <si>
    <t>adrianosolucoes110@gmail.com</t>
  </si>
  <si>
    <t xml:space="preserve">ALEXANDRE BATISTA GARCIA                                    </t>
  </si>
  <si>
    <t xml:space="preserve">INOCENCIA                                                   </t>
  </si>
  <si>
    <t>79580-000</t>
  </si>
  <si>
    <t>Compra de bens e serviços NF 357-2, 357-3 e 357-4</t>
  </si>
  <si>
    <t>Vencimentos nas datas de 19/09/2022, 19/10/2022 e 19/11/2022</t>
  </si>
  <si>
    <t>JEDERSON R. MALAQUIAS - ME</t>
  </si>
  <si>
    <t>21.719.956/0001-18</t>
  </si>
  <si>
    <t xml:space="preserve">jader.jmc@hotmail.com         </t>
  </si>
  <si>
    <t xml:space="preserve">AL LIRIO, 2221                                              </t>
  </si>
  <si>
    <t>Compra de bens e serviços NF 6146, 6147, 6148, 6151, 6152, A-113, A-114, A-115 e A-116</t>
  </si>
  <si>
    <t>Vencimento na data de 09/09/2022</t>
  </si>
  <si>
    <t>LAERCIO CANDIDO - ME</t>
  </si>
  <si>
    <t>09.136.712/0001-07</t>
  </si>
  <si>
    <t>esgotec.limpafossa@gmail.com</t>
  </si>
  <si>
    <t xml:space="preserve">AV. PROFESSOR JOAO THOMES , 1008                            </t>
  </si>
  <si>
    <t xml:space="preserve">TRES LAGOAS                                                 </t>
  </si>
  <si>
    <t>79610-180</t>
  </si>
  <si>
    <t>Compra de bens e serviços NF 8209-1 e 8209-2</t>
  </si>
  <si>
    <t>Vencimentos nas datas de 14/10/2022 e 14/11/2022</t>
  </si>
  <si>
    <t>WEBER DA SILVA DUTRA</t>
  </si>
  <si>
    <t>37.643.846/0001-50</t>
  </si>
  <si>
    <t xml:space="preserve">lidiane@stillocontabilidade.com.br                  </t>
  </si>
  <si>
    <t xml:space="preserve">RUA JOSE JOAQUIM DA SILVA, 2030                             </t>
  </si>
  <si>
    <t>Notas Fiscais 1  -000001713-1  -000001714-1  -000001715-1  -1716     -A  -113
Compra de Silo -PR -SILOWR   -</t>
  </si>
  <si>
    <t>09/09/2022
16/09/2022
23/09/2022
10/10/2022</t>
  </si>
  <si>
    <t>KM COMPRESSORES MAQUINAS E EQUIPAMENTOS</t>
  </si>
  <si>
    <t>45.019.157/0001-05</t>
  </si>
  <si>
    <t xml:space="preserve">expediente@escritoriosanches.com.br                              </t>
  </si>
  <si>
    <t xml:space="preserve">RUA JOSE MASSON 149                                         </t>
  </si>
  <si>
    <t xml:space="preserve">BIRIGUI                                                     </t>
  </si>
  <si>
    <t>16201-155</t>
  </si>
  <si>
    <t>NF(s) nº A  -99       -</t>
  </si>
  <si>
    <t>V.G.A. TRANSPORTE E GUINCHO LTDA-ME</t>
  </si>
  <si>
    <t>09.501.880/0001-54</t>
  </si>
  <si>
    <t>vgalocacoes@hotmail.com</t>
  </si>
  <si>
    <t xml:space="preserve">RUA DIRCE LIBANO DOS SANTOS, 3026                           </t>
  </si>
  <si>
    <t>15700-000</t>
  </si>
  <si>
    <t>Compra de bens e serviços NF A-511</t>
  </si>
  <si>
    <t>Vencimento na data de 20/09/2022</t>
  </si>
  <si>
    <t>COMERCIO DE SUCATAS CUNHA LTDA ME</t>
  </si>
  <si>
    <t>07.177.888/0001-81</t>
  </si>
  <si>
    <t>sucatas_cunha@hotmail.com</t>
  </si>
  <si>
    <t xml:space="preserve">RUA JONATAS UBIRATAN ALVES, 972                             </t>
  </si>
  <si>
    <t>Compra de bens e serviços NF A-50 e A-59</t>
  </si>
  <si>
    <t>Vencimentos nas datas de 03/09/2022 e 14/09/2022</t>
  </si>
  <si>
    <t>ENGWORKS INDUSTRIAL E ENGENHARIA LTDA</t>
  </si>
  <si>
    <t>22.548.849/0001-37</t>
  </si>
  <si>
    <t xml:space="preserve">andre@engworks.eng.br                         </t>
  </si>
  <si>
    <t xml:space="preserve">RUA CURITIBA 2196                                           </t>
  </si>
  <si>
    <t xml:space="preserve">URANIA                                                      </t>
  </si>
  <si>
    <t>15760-000</t>
  </si>
  <si>
    <t>NF(s) nº A  -441      -</t>
  </si>
  <si>
    <t>HIDROSUL COM E MANUT DE COMPRESSORES LTD</t>
  </si>
  <si>
    <t>26.847.236/0001-51</t>
  </si>
  <si>
    <t>artur@hidrosulcompressores.com.br</t>
  </si>
  <si>
    <t xml:space="preserve">R. CUIABA                    N3020                          </t>
  </si>
  <si>
    <t xml:space="preserve">DOURADINA                                                   </t>
  </si>
  <si>
    <t>79802-031</t>
  </si>
  <si>
    <t>NF(s) nº 1  -000028599-4
1  -000028599-5</t>
  </si>
  <si>
    <t>03/09/2022
03/10/2022</t>
  </si>
  <si>
    <t>VULCATEC SERVICOS E COMERCIO LTDA</t>
  </si>
  <si>
    <t>46.065.363/0001-06</t>
  </si>
  <si>
    <t>vulcatec.adm@vulcatec.com.br</t>
  </si>
  <si>
    <t xml:space="preserve">AV MAL COSTA E SILVA,  2335                                 </t>
  </si>
  <si>
    <t>14080-130</t>
  </si>
  <si>
    <t>NF(s) nº 001-000011607-</t>
  </si>
  <si>
    <t>GT ELETROMOTORES E AUTOMACAO LTDA</t>
  </si>
  <si>
    <t>35.828.090/0001-98</t>
  </si>
  <si>
    <t>gteletromotoreseautomacao@gmail.com</t>
  </si>
  <si>
    <t xml:space="preserve">RUA MANOEL NUNES CARDOSO, 980                               </t>
  </si>
  <si>
    <t>NF(s) nº A  -346      -</t>
  </si>
  <si>
    <t>MULT SERVICE USINAGEM E SERVICOS LTDA</t>
  </si>
  <si>
    <t>34.271.079/0001-07</t>
  </si>
  <si>
    <t xml:space="preserve">comercial@multnac.com.br                              </t>
  </si>
  <si>
    <t xml:space="preserve">RUA DAS MAGNOLIAS, 2313                                     </t>
  </si>
  <si>
    <t>13050-089</t>
  </si>
  <si>
    <t>NF(s) nº 1  -000001665-</t>
  </si>
  <si>
    <t>COMPANHIA DE LOCACAO DAS AMERICAS</t>
  </si>
  <si>
    <t>10.215.988/0001-60</t>
  </si>
  <si>
    <t>flavia.catossi@localiza.com</t>
  </si>
  <si>
    <t xml:space="preserve">AVENIDA RAJA GABAGLIA, 1781                                 </t>
  </si>
  <si>
    <t>01153-000</t>
  </si>
  <si>
    <t>NF(s) nº 000-457050   -</t>
  </si>
  <si>
    <t>FULVIO RAFAEL GUEDES - EIRELI</t>
  </si>
  <si>
    <t>18.317.587/0001-22</t>
  </si>
  <si>
    <t>julielefreitasortiz@hotmail.com</t>
  </si>
  <si>
    <t xml:space="preserve">AV BOIADEIRA, 4120                                          </t>
  </si>
  <si>
    <t>NF(s) nº 001-000003212-
A  -91       -</t>
  </si>
  <si>
    <t>09/09/2022
09/09/2022</t>
  </si>
  <si>
    <t xml:space="preserve">FAIRFAX BRASIL SEGUROS  </t>
  </si>
  <si>
    <t>10.793.428/0001-92</t>
  </si>
  <si>
    <t>fairfax@fairfax.com.br</t>
  </si>
  <si>
    <t>ALAMEDA SANTOS, 1940 ANDAR 4 - CERQUEIRA CESAR</t>
  </si>
  <si>
    <t>01418-102</t>
  </si>
  <si>
    <t>NF(s) nº 73146644</t>
  </si>
  <si>
    <t>COFERPOL IND. E COM. DE TUBOS E ACO LTDA</t>
  </si>
  <si>
    <t>47.454.855/0002-37</t>
  </si>
  <si>
    <t xml:space="preserve">vendas3@coferpol.com.br          </t>
  </si>
  <si>
    <t xml:space="preserve">AV JOSE PINHO DE ALMEIDA JUNIOR, 556                        </t>
  </si>
  <si>
    <t>NF(s) nº 1  -000094841-2</t>
  </si>
  <si>
    <t>JL CHIAPARINI E CIA LTDA</t>
  </si>
  <si>
    <t>04.056.452/0001-46</t>
  </si>
  <si>
    <t>xaparin@hotmail.com</t>
  </si>
  <si>
    <t xml:space="preserve">AV NAVARRO DE ANDRADE , 2127                                </t>
  </si>
  <si>
    <t xml:space="preserve">SANTA FE DO SUL                                             </t>
  </si>
  <si>
    <t>15775-000</t>
  </si>
  <si>
    <t>NF(s) nº 1  -000012651-3</t>
  </si>
  <si>
    <t>INSTITUTO BRASILEIRO DO MEIO AMBIENTE</t>
  </si>
  <si>
    <t>03.659.166/0028-22</t>
  </si>
  <si>
    <t xml:space="preserve">sac.ms@ibama.gov.br
supes.sp@ibama.gov.br </t>
  </si>
  <si>
    <t xml:space="preserve">SCEN TRECHO 2                                               </t>
  </si>
  <si>
    <t>70818-900</t>
  </si>
  <si>
    <t>NF(s) nº MAN-07102022 -
MAN-06012023 -</t>
  </si>
  <si>
    <t>07/10/2022
06/01/2023</t>
  </si>
  <si>
    <t>SANDRA DE SOUSA SOBRINHO DE OLIVEIRA 299</t>
  </si>
  <si>
    <t>29.961.064/0001-30</t>
  </si>
  <si>
    <t>claudinei@valpurservice.com.br</t>
  </si>
  <si>
    <t xml:space="preserve">SITIO PREFEITO MARIO FABBRI, 511                            </t>
  </si>
  <si>
    <t xml:space="preserve">BRODOWSKI                                                   </t>
  </si>
  <si>
    <t>14340-000</t>
  </si>
  <si>
    <t>NF(s) nº 1  -000000113-</t>
  </si>
  <si>
    <t>FACNET - TELECOMUNICACOES LTDA  ME</t>
  </si>
  <si>
    <t>10.341.603/0001-00</t>
  </si>
  <si>
    <t>artcont@terra.com.br</t>
  </si>
  <si>
    <t>R JOAO VALERIANO DUARTE, 1187</t>
  </si>
  <si>
    <t>APARECIDA DO TABOADO</t>
  </si>
  <si>
    <t>Compra de bens e serviços NF A-49009</t>
  </si>
  <si>
    <t>Vencimento na data de 25/09/2022</t>
  </si>
  <si>
    <t>A L  DA SILVA TRANSPORTES  ME</t>
  </si>
  <si>
    <t>19.528.401/0001-47</t>
  </si>
  <si>
    <t>otaviocec@hotmail.com</t>
  </si>
  <si>
    <t>RUA 732, 2216 ANEXO: 01 - MARCOS FREIRE</t>
  </si>
  <si>
    <t>VILHENA</t>
  </si>
  <si>
    <t>RO</t>
  </si>
  <si>
    <t>76980-002</t>
  </si>
  <si>
    <t>Compra de bens e serviços NF A-471</t>
  </si>
  <si>
    <t>Vencimento na data de 26/09/2022</t>
  </si>
  <si>
    <t>ITAMARATI EXPRESS TRANSPORTE DE CARGAS E</t>
  </si>
  <si>
    <t>05.397.031/0001-41</t>
  </si>
  <si>
    <t>maria.rodrigues@expressoitamarati.com.br</t>
  </si>
  <si>
    <t xml:space="preserve">AVENIDA TARRAF, 2710                                        </t>
  </si>
  <si>
    <t>15057-000</t>
  </si>
  <si>
    <t>NF(s) nº 1  -000363183-
1  -000366179-
1  -000367184-</t>
  </si>
  <si>
    <t>22/09/2022
22/09/2022
22/09/2022</t>
  </si>
  <si>
    <t>CARLOS FERNANDO VILLA E CIA LDTA EPP</t>
  </si>
  <si>
    <t>20.978.254/0001-96</t>
  </si>
  <si>
    <t>contato@servprag.com.br</t>
  </si>
  <si>
    <t xml:space="preserve">SITIO VILLA 1644                                            </t>
  </si>
  <si>
    <t>15700-971</t>
  </si>
  <si>
    <t>Compra de bens e serviços NF(s) A  -000008588-
A  -000008634-
A  -000008632-
A  -000008633-</t>
  </si>
  <si>
    <t>Vencimento na data de 14/10/2022</t>
  </si>
  <si>
    <t>FLAVIO G DE SOUZA COM DE PARAF ME</t>
  </si>
  <si>
    <t>17.498.500/0001-06</t>
  </si>
  <si>
    <t xml:space="preserve">vanessasouzapar@outlook.com </t>
  </si>
  <si>
    <t xml:space="preserve">DT INDUTRIAL 492                                            </t>
  </si>
  <si>
    <t xml:space="preserve">TRES FRONTEIRAS                                             </t>
  </si>
  <si>
    <t>15770-000</t>
  </si>
  <si>
    <t>Compra de bens e serviços NF 8715-2</t>
  </si>
  <si>
    <t>Vencimento na data de 07/09/2022</t>
  </si>
  <si>
    <t>TABOADO NET COMUNICACAO MULTIMIDIA LTDA</t>
  </si>
  <si>
    <t>08.362.340/0001-74</t>
  </si>
  <si>
    <t>taboadonet2@gmail.com</t>
  </si>
  <si>
    <t xml:space="preserve">R LEOZORIO RODRIGUES ALMEIDA, 3631                          </t>
  </si>
  <si>
    <t>NF(s) nº 0  -2404     -</t>
  </si>
  <si>
    <t>EXTINFER - COMERCIO DE EXTINTORES LTDA -</t>
  </si>
  <si>
    <t>11.262.450/0001-79</t>
  </si>
  <si>
    <t>extinferextintores1@hotmail.com</t>
  </si>
  <si>
    <t xml:space="preserve">R EDUARDO JESUINO TIAGO 1054                                </t>
  </si>
  <si>
    <t>NF(s) nº A  -4985     -
001-000009738-</t>
  </si>
  <si>
    <t>12/09/2022
15/09/2022</t>
  </si>
  <si>
    <t>DIMM COMPUTADORES E SERVICOS LTDA</t>
  </si>
  <si>
    <t>02.281.072/0001-80</t>
  </si>
  <si>
    <t>cobranca@simm.com.br</t>
  </si>
  <si>
    <t xml:space="preserve">RUA AMADEU AMARAL SL 01/02, 963                             </t>
  </si>
  <si>
    <t>01402-005</t>
  </si>
  <si>
    <t>NF(s) nº A  -5167     -</t>
  </si>
  <si>
    <t>AF NEWS ANALISES  E CONSULTORIA AGRICOLA</t>
  </si>
  <si>
    <t>11.533.349/0001-05</t>
  </si>
  <si>
    <t>contabil.folador@terra.com.br</t>
  </si>
  <si>
    <t>Rua Laudelino Ferreira Lopes, 453, Novo Mundo - Sobrado 04</t>
  </si>
  <si>
    <t xml:space="preserve">CURITIBA                                                    </t>
  </si>
  <si>
    <t>81050-310</t>
  </si>
  <si>
    <t>NF(s) nº A  -5716     -</t>
  </si>
  <si>
    <t>ELETROMOTORES SAO CRISTOVAO - EIRELI</t>
  </si>
  <si>
    <t>05.571.838/0001-59</t>
  </si>
  <si>
    <t xml:space="preserve">eletromotores.sc@hotmail.com  </t>
  </si>
  <si>
    <t xml:space="preserve">AV ORLANDO MASCARENHAS PEREIRA,2.039                        </t>
  </si>
  <si>
    <t>NF(s) nº 001-000004223-</t>
  </si>
  <si>
    <t>FALOMI COMUNICACOES E MARKETING LTDA</t>
  </si>
  <si>
    <t>15.824.997/0001-71</t>
  </si>
  <si>
    <t>modelo@sider.net</t>
  </si>
  <si>
    <t xml:space="preserve">RUA CACHOLOTE, 238                                              </t>
  </si>
  <si>
    <t xml:space="preserve">VINHEDO                                                     </t>
  </si>
  <si>
    <t>13280-000</t>
  </si>
  <si>
    <t>NF(s) nº A  -1593     -</t>
  </si>
  <si>
    <t>1. INDÚSTRIA DE RAÇÕES PATENSE LTDA
2. FAROL INDÚSTRIA E COMÉRCIO S/A
3. FARICON AGRÍCOLA EIRELI
4. ADASEBO IND. E COM. DE PROD. ANIMAIS LTDA</t>
  </si>
  <si>
    <t>1. 23.357.072/0007-81
2. 02.391.271/0001-40
3. 20.514.651/0001-07
4. 71.966.071/0001-91</t>
  </si>
  <si>
    <t>luis.firmino@patense.com.br</t>
  </si>
  <si>
    <t>1. Rua Doutor Marcolino, nº 79
2. Rodovia BR-282, Km561, galpão 1
3. Rodovia PR 464, Km 8, s/n, Zona Rural
4. a Rodovia ADA 030, Km 2,6, Bairro Córrego</t>
  </si>
  <si>
    <t>1. Patos de Minas
2. Nonva Itaberaba
3. Paranacity
4. Adamantina</t>
  </si>
  <si>
    <t>1. MG
2. SC
3. PR
4. SP</t>
  </si>
  <si>
    <t>1. 38.700-160
2. 89.818-000
3. 87.660-000
4. 17.800-000</t>
  </si>
  <si>
    <t>Contrato de Fornecimento, penhor mercantil e nota promissória assinados em 31/05/2022</t>
  </si>
  <si>
    <t>Adiantamento de fornecimento com entrega mensal de subproduto</t>
  </si>
  <si>
    <t>BNDES</t>
  </si>
  <si>
    <t>33.657.248/0001-89</t>
  </si>
  <si>
    <t>gabriel.leal@bndes.gov.br</t>
  </si>
  <si>
    <t>AVENIDA REPUBLICA DO CHILE, 100
CENTRO</t>
  </si>
  <si>
    <t>RIO DE JANEIRO</t>
  </si>
  <si>
    <t>RJ</t>
  </si>
  <si>
    <t>20031-917</t>
  </si>
  <si>
    <t>Cédula de Crédito Bancário nr.  18.2.0496.1</t>
  </si>
  <si>
    <t>12 Meses de Carencia + 96 parcelas mensais (todo dia 15 a partir de junho/2019)</t>
  </si>
  <si>
    <t>MULTIPLICA FUNDO DE INVESTIMENTO EM DIREITOS CREDITORIOS</t>
  </si>
  <si>
    <t>23.216.398/0001-01</t>
  </si>
  <si>
    <t>rafael.dallaqua@grupomultiplica.com.br
ernesto.carvalho@grupomultiplica.com.br</t>
  </si>
  <si>
    <t>Risco Sacado (Fornecedor) FIDC, Termos S/N</t>
  </si>
  <si>
    <t>John Schramm</t>
  </si>
  <si>
    <t>não aplicável (cidadão americano sem RNE no Brasil)</t>
  </si>
  <si>
    <t>j.schrammpvtmail@gmail.com</t>
  </si>
  <si>
    <t>26 Summer St, PO Box 936, Rockport, ME</t>
  </si>
  <si>
    <t>ROCKPORT</t>
  </si>
  <si>
    <t>USA</t>
  </si>
  <si>
    <t>04856</t>
  </si>
  <si>
    <t>Stock Purchase Agreement de 19 de setembro de 2019</t>
  </si>
  <si>
    <t>Todo dia 30 de junho a dezembro de 2022 e uma parcela única quando da venda da empresa (Earn out)</t>
  </si>
  <si>
    <t>Banco do Brasil S.A. - New York Branch</t>
  </si>
  <si>
    <t xml:space="preserve">535 Madison Avenue 34th floor </t>
  </si>
  <si>
    <t>NOVA IORQUE</t>
  </si>
  <si>
    <t>Contrato de PPE</t>
  </si>
  <si>
    <t>12 meses de carência + 13 parcelas de principal  trimestral, com juros trimestrais</t>
  </si>
  <si>
    <t>Banco Votorantim S.A.</t>
  </si>
  <si>
    <t>59.588.111/0001-03</t>
  </si>
  <si>
    <t>intimacoesoficiais@bv.com.br
adriano.saldanha@bv.com.br
felipe.rocha@bv.com.br</t>
  </si>
  <si>
    <t>AVENIDA DAS NACOES UNIDAS 14 171
TORRE A 18 ANDAR
VILA GERTRUDES</t>
  </si>
  <si>
    <t>04794-000</t>
  </si>
  <si>
    <t>Cédula de Crédito Bancário 10231705</t>
  </si>
  <si>
    <t>Banco ABC Brasil S.A.</t>
  </si>
  <si>
    <t>28.195.667/0001-06</t>
  </si>
  <si>
    <t>andre.pasquetto@abcbrasil.com.br
daniela.berti@abcbrasil.com.br
antonio.nave@abcbrasil.com.br</t>
  </si>
  <si>
    <t>AVENIDA CIDADE JARDIM, 803
2- ANDAR
ITAIM BIBI</t>
  </si>
  <si>
    <t>01453-000</t>
  </si>
  <si>
    <t>Cédula de Crédito Bancário nr. 7732320</t>
  </si>
  <si>
    <t>12 meses de carência + 37 parcelas de principal, com juros mensais</t>
  </si>
  <si>
    <t>Cédula de Crédito Bancário nr. 101120050004100</t>
  </si>
  <si>
    <t>bullet: vencimento 04/04/2023 , com juros mensais</t>
  </si>
  <si>
    <t>Financiamento - Abertura de Crédito - 13.2.1198.1</t>
  </si>
  <si>
    <t>12 Meses de Carencia + 84 parcelas mensais  (todo dia 15 a partir de abril/2014)</t>
  </si>
  <si>
    <t>Cédula de Crédito Bancário nr. 8933921</t>
  </si>
  <si>
    <t>9 meses de carência mais 9 parcelas de principal mensais, com juros mensais</t>
  </si>
  <si>
    <t>Contrato de ACC 20017919</t>
  </si>
  <si>
    <t>Bullet: vencimento 06/10/2022, com amortização mais juros no vencimento final</t>
  </si>
  <si>
    <t>POLO MULTISETORIAL III FUNDO DE INVESTIMENTO</t>
  </si>
  <si>
    <t>24.986.620/0001-00</t>
  </si>
  <si>
    <t>juliana.tomaz@polocapital.com 
mariano.andrade@polocapital.com</t>
  </si>
  <si>
    <t>AV PRESIDENTE JUSCELINO KUBITSCHEK, nº 2.041, E, 2235 -bloco a parte</t>
  </si>
  <si>
    <t>Cédula de Produtor Rural Financeira de número de 1 a 6 de 28/10/2021</t>
  </si>
  <si>
    <t>6 meses de carência mais 14 parcelas mensais de principal, com juros mensais</t>
  </si>
  <si>
    <t>Cédula de Crédito Bancário nr. 10012120002000</t>
  </si>
  <si>
    <t>Bullet: vencimento 04/04/2023, com juros mensais</t>
  </si>
  <si>
    <t>Compañia de Seguros de Crédito Continental S.A.</t>
  </si>
  <si>
    <t>8.212.911/0001-94</t>
  </si>
  <si>
    <t>jptannous@moysespires.com.br</t>
  </si>
  <si>
    <t>AV. ISIDORA GOYENECHEA 3162, PISO 6º SANTIAGO</t>
  </si>
  <si>
    <t>SANTIAGO</t>
  </si>
  <si>
    <t>Chile</t>
  </si>
  <si>
    <t>Confissão de Dívida</t>
  </si>
  <si>
    <t>Mensal</t>
  </si>
  <si>
    <t>Cédula de Crédito Bancário nr. PAF09169-9</t>
  </si>
  <si>
    <t>12 meses de carência mais 48 parcelas de principal mensais, com juros mensais</t>
  </si>
  <si>
    <t>Sifra</t>
  </si>
  <si>
    <t>03.729.970/0001-10</t>
  </si>
  <si>
    <t>rsoliveira@gruposifra.com.br
jurídico@gruposifra.com.br</t>
  </si>
  <si>
    <t>Rua Dr. Eduardo de Souza Aranha, 153 – 1º, 2º e 3º andar</t>
  </si>
  <si>
    <t>04543-904</t>
  </si>
  <si>
    <t>Financiamento Sifra</t>
  </si>
  <si>
    <t xml:space="preserve">5 Operações cada uma delas com 24 parcelas mensais de principal e juros e 2 Operações com 12 parcelas mensais de principal e juros </t>
  </si>
  <si>
    <t>LIBRA II NP FUNDO DE INVESTIMENTO EM DIREITOS CREDITORIOS NA</t>
  </si>
  <si>
    <t>18.563.847/0001-40</t>
  </si>
  <si>
    <t>julio@banpar.com.br
jurídico@banpar.com.br
andreza.croitor@banpar.com.br</t>
  </si>
  <si>
    <t>AV. BRIGADEIRO FARIA LIMA,1355 15° ANDAR JARDIM PAULISTANO, CEP 01452-919</t>
  </si>
  <si>
    <t>Risco Sacado (Fornecedor) FIDC, conforme Termos 2208150007, 2208170002, 2208290001, 2208300002, 2209080011 e 2209120003</t>
  </si>
  <si>
    <t>Contrato de ACC 19986355</t>
  </si>
  <si>
    <t>Bullet: vencimento 13/10/2022, com amortização mais juros no vencimento final</t>
  </si>
  <si>
    <t>Cédula de Crédito Bancário nr. 9966922</t>
  </si>
  <si>
    <t>2 meses de carência mais 10 parcelas de principal mensais, com juros mensais</t>
  </si>
  <si>
    <t>Cédula de Crédito Bancário nr.  16.2.0742.1</t>
  </si>
  <si>
    <t>12 Meses de Carencia + 60 parcelas mensais  (todo dia 15 a partir de agosto/2017)</t>
  </si>
  <si>
    <t>Cédula de Crédito Bancário nr 89771-1</t>
  </si>
  <si>
    <t>6 meses de carência mais 42 parcelas de principal, com juros mensais</t>
  </si>
  <si>
    <t>Contrato de ACC 21096481</t>
  </si>
  <si>
    <t>Bullet: vencimento 07/10/2022, com amortização mais juros no vencimento final</t>
  </si>
  <si>
    <t>Cédula de Crédito Bancário nr. CR1523</t>
  </si>
  <si>
    <t>11 meses de carência com pagamento do principal no dia 21/11/2022 e juros mensais</t>
  </si>
  <si>
    <t>Cédula de Crédito Bancário nr. 96674-8</t>
  </si>
  <si>
    <t>INDUSTRIA DE RACOES PATENSE LTDA</t>
  </si>
  <si>
    <t>23.357.072/0001-96</t>
  </si>
  <si>
    <t xml:space="preserve">patense@patense.com.br                                                          </t>
  </si>
  <si>
    <t xml:space="preserve">ESTRADA ALAGOAS KM 4,S/N.                                                       </t>
  </si>
  <si>
    <t xml:space="preserve">PATOS DE MINAS                                              </t>
  </si>
  <si>
    <t>MG</t>
  </si>
  <si>
    <t>38700-062</t>
  </si>
  <si>
    <t>NF(s) nº 000-000049876-
000-000049880-
000-000050108-
000-000050154-
000-000050220-</t>
  </si>
  <si>
    <t>01/07/2022
04/07/2022
15/07/2022
22/07/2022
29/07/2022</t>
  </si>
  <si>
    <t>Risco Sacado (Fornecedor) FIDC, conforme Termo 118093 e 119549</t>
  </si>
  <si>
    <t>Contrato de ACC 20683349</t>
  </si>
  <si>
    <t>Bullet: vencimento 29/09/2022, com amortização mais juros no vencimento final</t>
  </si>
  <si>
    <t>Contrato de ACC 21235490</t>
  </si>
  <si>
    <t>Bullet: vencimento 29/08/2022, com amortização mais juros no vencimento final</t>
  </si>
  <si>
    <t>Contrato de cessão fiduciária de direitos creditórios futuros e outras avenças de 23/03/2021 lastreados em Cédulas de Produto Rural Financeira</t>
  </si>
  <si>
    <t>5 meses de carência com 14 parcelas de principal e com juros mensais</t>
  </si>
  <si>
    <t>Contrato de ACC 20761178</t>
  </si>
  <si>
    <t>Bullet: vencimento 18/11/2022, com amortização mais juros no vencimento final</t>
  </si>
  <si>
    <t>Contrato de ACC 20894577</t>
  </si>
  <si>
    <t>Bullet: vencimento 02/08/2022, com amortização mais juros no vencimento final</t>
  </si>
  <si>
    <t>Contrato de ACC 20981087</t>
  </si>
  <si>
    <t>Bullet: vencimento 16/09/2022, com amortização mais juros no vencimento final</t>
  </si>
  <si>
    <t>Contrato de ACC 20697352</t>
  </si>
  <si>
    <t>Cédula de Crédito Bancário nr.96569-5</t>
  </si>
  <si>
    <t>Contrato de ACC 20731814</t>
  </si>
  <si>
    <t>Bullet: vencimento 31/10/2022, com amortização mais juros no vencimento final</t>
  </si>
  <si>
    <t>Banco Pine S.A.</t>
  </si>
  <si>
    <t>62.144.175/0001-20</t>
  </si>
  <si>
    <t>felipe.goulart@pine.com
afranio.chaar@pine.com
ricardo.castanho@pine.com</t>
  </si>
  <si>
    <t>AV PRES JUSCELINO KUBITSCHEK 1830 SL 44 54 64
4 5 E 6 AND BLOCO 4 CONDOMINIO ED SAO LUIZ
VILA NOVA CONCEICAO</t>
  </si>
  <si>
    <t>04543-000</t>
  </si>
  <si>
    <t>Cédula de Crédito Bancário nr.0618/21</t>
  </si>
  <si>
    <t>6 Meses de Carência + 24 parcelas de principal, com juros mensais</t>
  </si>
  <si>
    <t>RED FIDC</t>
  </si>
  <si>
    <t>11.489.344/0001-22</t>
  </si>
  <si>
    <t>simone.pocarli@redasset.com.br 
thais@fortes.adv.br</t>
  </si>
  <si>
    <t>AV PAULISTA, 1842 TN - CJ 17 BELA VISTA</t>
  </si>
  <si>
    <t>01310-923</t>
  </si>
  <si>
    <t>Financiamento RED</t>
  </si>
  <si>
    <t>2 operações com 12 parcelas de principal e juros mensais e 2 operações com 10 parcelas de principal e juros mensais</t>
  </si>
  <si>
    <t>RIZA MEYENII FIDC ESTRATÉGIAS</t>
  </si>
  <si>
    <t>37.087.653/0001-60</t>
  </si>
  <si>
    <t>gabriel.verardino@rizaasset.com
gustavo.campos@rizaasset.com</t>
  </si>
  <si>
    <t>Rua Elvira
Ferraz, nº 68, 5º andar</t>
  </si>
  <si>
    <t>04552-040</t>
  </si>
  <si>
    <t>Contrato de ACC 20947951</t>
  </si>
  <si>
    <t>Bullet: vencimento 30/08/2022, com amortização mais juros no vencimento final</t>
  </si>
  <si>
    <t>PISCICULTURA AQUAGENETICS DO BRASIL LTDA</t>
  </si>
  <si>
    <t>01.959.740/0005-46</t>
  </si>
  <si>
    <t>janderson.gandra@aquagenetics.com.br</t>
  </si>
  <si>
    <t xml:space="preserve">FAZ SAO SEBASTIAO,S/N  ROD PARANAIBA                                            </t>
  </si>
  <si>
    <t xml:space="preserve">PARANAIBA                                                   </t>
  </si>
  <si>
    <t>79500-000</t>
  </si>
  <si>
    <t>Notas Fiscais 001-000003579-2001-000003580-2890-005041503-890-004935824-890-004940052-890-004944102-890-004952957-890-004964197-890-004964247-890-004975939-890-004975946-890-004994448-890-005014643-890-004944527-890-004960442-890-004981015-890-005035774-890-005031932-890-005041154-</t>
  </si>
  <si>
    <t>16/06/2022
17/06/2022
18/06/2022
23/06/2022
25/06/2022
26/06/2022
29/06/2022
01/07/2022
03/07/2022
05/07/2022
09/07/2022
17/07/2022
24/07/2022
25/07/2022
28/07/2022</t>
  </si>
  <si>
    <t>Receita Federal do Brasil</t>
  </si>
  <si>
    <t>00.394.460/0058-87</t>
  </si>
  <si>
    <t>atendimentorfb.08@rfb.gov.br</t>
  </si>
  <si>
    <t>Rua Coronel Xavier de Toledo, nº 23, 2º andar Shopp Light</t>
  </si>
  <si>
    <t>01048-900</t>
  </si>
  <si>
    <t>Processo 10494.720.461/2021-84 (ECAC)</t>
  </si>
  <si>
    <t>Exigibilidade Suspensa por julgamento de Impugnação</t>
  </si>
  <si>
    <t>ERNST &amp; YOUNG AUDITORES INDEPENDENTES S/S</t>
  </si>
  <si>
    <t>61.366.936/0001-25</t>
  </si>
  <si>
    <t xml:space="preserve">cibele.campos@br.ey.com                                                         </t>
  </si>
  <si>
    <t xml:space="preserve">AV. PRES.JUSCELINO KUBITSCHEK, 1830 - TORRE 1 - 5O. E 6O. ANDARES               </t>
  </si>
  <si>
    <t>04548-005</t>
  </si>
  <si>
    <t>NF(s) nº 1  -000109892-
1  -000113578-
1  -000113931-</t>
  </si>
  <si>
    <t>17/02/2022
30/05/2022
15/06/2022</t>
  </si>
  <si>
    <t>TAG TRANSPORTES INTERNACIONAIS LTDA</t>
  </si>
  <si>
    <t>16.571.983/0001-56</t>
  </si>
  <si>
    <t xml:space="preserve">erick.tadeu@taglogistics.com.br                                                 </t>
  </si>
  <si>
    <t xml:space="preserve">RUA CONEGO VALADAO, 1323                                                        </t>
  </si>
  <si>
    <t xml:space="preserve">GUARULHOS                                                   </t>
  </si>
  <si>
    <t>07040-000</t>
  </si>
  <si>
    <t>Notas Fiscais    -000002973-   -000002974-   -000002975-   -000002977-   -000002979-   -000002980-   -000002981-   -000002983-   -000002984-   -000002985-   -000002986-   -000002989-   -000002839-</t>
  </si>
  <si>
    <t>21/06/2022
22/06/2022
24/06/2022
28/06/2022
03/07/2022
04/07/2022
09/07/2022
21/09/2022</t>
  </si>
  <si>
    <t>Banco Volkswagen</t>
  </si>
  <si>
    <t>59.109.165/0001-49</t>
  </si>
  <si>
    <t>claudio.ricci@vwfs.com 
renata.calcad@vwfs.com</t>
  </si>
  <si>
    <t>RUA VOLKSWAGEN 291
JABAQUARA</t>
  </si>
  <si>
    <t>04344-020</t>
  </si>
  <si>
    <t>Cédula de Crédito Bancário nr.226070</t>
  </si>
  <si>
    <t>60 parcelas de principal, com juros mensais</t>
  </si>
  <si>
    <t>Processo 19515.720.837/2018-34 (ECAC)</t>
  </si>
  <si>
    <t>MERCK SHARP &amp; DOHME SAUDE ANIMAL LTDA</t>
  </si>
  <si>
    <t>07.954.091/0004-96</t>
  </si>
  <si>
    <t>aleksandro.fernandes@merchant.com.br</t>
  </si>
  <si>
    <t xml:space="preserve">R EDGAR MARCHIORI,255                                                           </t>
  </si>
  <si>
    <t>Notas Fiscais 001-000237593-001-000240542-001-000236149-001-000240544-001-000238313-001-000237538-001-000244373-001-000244376-001-000244374-</t>
  </si>
  <si>
    <t>26/06/2022
09/07/2022
11/07/2022
16/07/2022
12/08/2022
24/08/2022
23/09/2022</t>
  </si>
  <si>
    <t>VERDE AM HIGH YIELD MASTER FIM CP - IE</t>
  </si>
  <si>
    <t>37.013.332/0001-10</t>
  </si>
  <si>
    <t>carlos.reis@verdeasset.com.br</t>
  </si>
  <si>
    <t>Av. Brigadeiro Faria Lima, 3400, 10º andar, Itaim Bibi</t>
  </si>
  <si>
    <t>04538-132</t>
  </si>
  <si>
    <t>ASCI BANK ACCOUNT DETAILS</t>
  </si>
  <si>
    <t>20.299.059/8181-44</t>
  </si>
  <si>
    <t xml:space="preserve">finance@msc.org                                                                 </t>
  </si>
  <si>
    <t xml:space="preserve">STREET CHURCH 5                                                                 </t>
  </si>
  <si>
    <t xml:space="preserve">EXTERIOR                                                    </t>
  </si>
  <si>
    <t>EX</t>
  </si>
  <si>
    <t>00000-000</t>
  </si>
  <si>
    <t>NF(s) nº    -000002984-</t>
  </si>
  <si>
    <t>SUPERFINE STEEL ACOS INOXIDAVEIS LTDA</t>
  </si>
  <si>
    <t>00.749.526/0001-79</t>
  </si>
  <si>
    <t xml:space="preserve">superfine@hotmaill.com                                                          </t>
  </si>
  <si>
    <t xml:space="preserve">RUA ROBERTO A. DE ALMEIDA, N227                                                 </t>
  </si>
  <si>
    <t xml:space="preserve">SANTA BARBARA D'OESTE                                       </t>
  </si>
  <si>
    <t>13456-136</t>
  </si>
  <si>
    <t>Notas Fiscais 001-000030169-1001-000029013-1001-000029279-2001-000029012-2001-000029797-2001-000030169-2001-000029013-2001-000029556-2001-000029279-3001-000029556-3001-000029013-3001-000029797-3001-000030169-3001-000029012-1001-000029797-1</t>
  </si>
  <si>
    <t>30/06/2022
01/07/2022
02/07/2022
15/07/2022
25/07/2022
30/07/2022
31/07/2022
01/08/2022
14/08/2022
24/08/2022
29/08/2022
30/08/2022
31/08/2022</t>
  </si>
  <si>
    <t>Antonio Martins dos Santos Neto</t>
  </si>
  <si>
    <t>875.621.031-00</t>
  </si>
  <si>
    <t>Avenida Cuiabá, 3396, Bairro Primavera</t>
  </si>
  <si>
    <t>0024478-26.2022.5.24.0061 da Vara do Trabalho de Paranaíba</t>
  </si>
  <si>
    <t>EMPREENDIMENTOS COML INDL ECIL LTDA</t>
  </si>
  <si>
    <t>60.955.812/0001-12</t>
  </si>
  <si>
    <t>avillar@ecil-trading.com.br</t>
  </si>
  <si>
    <t xml:space="preserve">RUA SAO TOME, 86 -  10.ANDAR LA2                                                </t>
  </si>
  <si>
    <t>04551-080</t>
  </si>
  <si>
    <t>Notas Fiscais 004-000041810-1004-000041838-1004-000041810-2004-000041909-2004-000041810-3004-000041838-3004-000041909-3</t>
  </si>
  <si>
    <t>23/07/2022
27/07/2022
07/08/2022
18/08/2022
22/08/2022
26/08/2022
02/09/2022</t>
  </si>
  <si>
    <t>Benedito Liborio dos Santos</t>
  </si>
  <si>
    <t>107.026.838-09</t>
  </si>
  <si>
    <t>diogofrviana@hotmail.com</t>
  </si>
  <si>
    <t>Rua
Américo de Queiroz, 4648, Bairro Santa Luzia</t>
  </si>
  <si>
    <t>0024403-84.2022.5.24.0061 da Vara do Trabalho de Paranaíba</t>
  </si>
  <si>
    <t>Jorge Ramos Pinheiro da Silva</t>
  </si>
  <si>
    <t>180.983.308-69</t>
  </si>
  <si>
    <t>oliveira@ofadvogados.com.br</t>
  </si>
  <si>
    <t>Sítio São Salvador, lote 61, Bairro Queixada, na cidade de Promissão/SP</t>
  </si>
  <si>
    <t>PROMISSÃO</t>
  </si>
  <si>
    <t>16370-000</t>
  </si>
  <si>
    <t>0013118-19.2017.5.15.0062 da Vara do Trabalho de Lins</t>
  </si>
  <si>
    <t>Silvano Sindo</t>
  </si>
  <si>
    <t>286.230.098-51</t>
  </si>
  <si>
    <t>contato@guerraeoliveira.com.br</t>
  </si>
  <si>
    <t>Avenida Cuiabá, n. 5242, Centro</t>
  </si>
  <si>
    <t>0024329-30.2022.5.24.0061 da Vara do Trabalho de Paranaíba</t>
  </si>
  <si>
    <t>SELMA NAZARIO VICENTE</t>
  </si>
  <si>
    <t>26.743.390/0002-64</t>
  </si>
  <si>
    <t xml:space="preserve">selmanazario@hotmail.com                                                        </t>
  </si>
  <si>
    <t xml:space="preserve">LOTEAMENTO 133                                                                  </t>
  </si>
  <si>
    <t xml:space="preserve">ILHA SOLTEIRA                                               </t>
  </si>
  <si>
    <t>15385-000</t>
  </si>
  <si>
    <t>Notas Fiscais 001-000000121-001-000000122-001-000000128-001-000000129-001-000000131-001-000000132-</t>
  </si>
  <si>
    <t>18/06/2022
18/07/2022
22/07/2022</t>
  </si>
  <si>
    <t>KNAUF ISOPOR LTDA</t>
  </si>
  <si>
    <t>01.685.556/0009-89</t>
  </si>
  <si>
    <t>godoy.isopor@gmail.com</t>
  </si>
  <si>
    <t xml:space="preserve">AV SANTA ISABEL,560                                                             </t>
  </si>
  <si>
    <t xml:space="preserve">SAO SIMAO                                                   </t>
  </si>
  <si>
    <t>14200-000</t>
  </si>
  <si>
    <t>NF(s) nº 007-000087724-
007-000087913-
007-000088410-
007-000088879-
007-000090066-</t>
  </si>
  <si>
    <t>17/06/2022
23/06/2022
10/07/2022
26/07/2022
05/09/2022</t>
  </si>
  <si>
    <t>Anilton Dourado da Silva</t>
  </si>
  <si>
    <t>063.836.675-56</t>
  </si>
  <si>
    <t>allan.focus@hotmail.com</t>
  </si>
  <si>
    <t xml:space="preserve">Fazenda Lagoa de Dentro, S/N, na zona
rural </t>
  </si>
  <si>
    <t>MATINA</t>
  </si>
  <si>
    <t>BA</t>
  </si>
  <si>
    <t xml:space="preserve"> 46480-000</t>
  </si>
  <si>
    <t>0000464-80.2020.5.05.0641 da Vara do Trabalho de Guanambi</t>
  </si>
  <si>
    <t>David Ruiz Pedroso</t>
  </si>
  <si>
    <t>394.166.228-77</t>
  </si>
  <si>
    <t>Rua Dom
Pedro II, n. 40, Bairro Santa Cruz, em Santa Fé do Sul - SP, CEP 15.775-000</t>
  </si>
  <si>
    <t>0024308-54.2022.5.24.0061 da Vara do Trabalho de Paranaíba</t>
  </si>
  <si>
    <t xml:space="preserve">Marlete Souza Cachoeira </t>
  </si>
  <si>
    <t>518.170.121-34</t>
  </si>
  <si>
    <t>Rua Aracaju, n°
1730</t>
  </si>
  <si>
    <t>0024392-55.2022.5.24.0061 da Vara do Trabalho de Paranaíba</t>
  </si>
  <si>
    <t>Erivaldo De Sales Lira</t>
  </si>
  <si>
    <t>090.399.944-71</t>
  </si>
  <si>
    <t>Avenida Presidente Vargas,
2105, Centro</t>
  </si>
  <si>
    <t>0024300-77.2022.5.24.0061 da Vara do Trabalho de Paranaíba</t>
  </si>
  <si>
    <t>Cédula de Crédito Bancário nr.90196-4</t>
  </si>
  <si>
    <t xml:space="preserve">Orlando Ferreira da Cruz </t>
  </si>
  <si>
    <t>464.610.781-34</t>
  </si>
  <si>
    <t>leandrojoseguerra@hotmail.com</t>
  </si>
  <si>
    <t>Avenida João Pedro Pedrossian, 3480, Bairro Centro,  Aparecida  do  Taboado/MS,</t>
  </si>
  <si>
    <t>0024334-86.2021.5.24.0061 da Vara do Trabalho de Paranaíba</t>
  </si>
  <si>
    <t>PISCICULTURA AQUANOVA LTDA</t>
  </si>
  <si>
    <t>17.244.301/0001-63</t>
  </si>
  <si>
    <t xml:space="preserve">sce@scecontass.com.br                                                           </t>
  </si>
  <si>
    <t xml:space="preserve">FAZ SACO BOM SN SETOR GUARA                                                     </t>
  </si>
  <si>
    <t xml:space="preserve">MORADA NOVA DE MINAS                                        </t>
  </si>
  <si>
    <t>35628-000</t>
  </si>
  <si>
    <t>NF(s) nº 001-000000240-2
001-000000251-1
001-000000251-2</t>
  </si>
  <si>
    <t>17/06/2022
22/06/2022
22/07/2022</t>
  </si>
  <si>
    <t>NEOVIA NUTRICAO E SAUDE ANIMAL LTDA</t>
  </si>
  <si>
    <t>18.631.739/0031-82</t>
  </si>
  <si>
    <t xml:space="preserve">qpizzato@br.neovia-grupo.com                                                    </t>
  </si>
  <si>
    <t xml:space="preserve">RUA APARECIDO PIMENTA DE QUEIROZ, 1496                                          </t>
  </si>
  <si>
    <t>NF(s) nº 001-000000138-
001-000000139-
001-000000143-</t>
  </si>
  <si>
    <t>01/08/2022
01/08/2022
01/08/2022</t>
  </si>
  <si>
    <t>Juliao Alves Porfirio</t>
  </si>
  <si>
    <t>124.825.825-22</t>
  </si>
  <si>
    <t>ua Francisco de Assis,
2729, Bairro Vila Barbosa</t>
  </si>
  <si>
    <t>0024431-86.2021.5.24.0061 da Vara do Trabalho de Paranaíba</t>
  </si>
  <si>
    <t>GILMAR APARECIDO DA COSTA TRANSPORTES ME</t>
  </si>
  <si>
    <t>24.271.914/0001-55</t>
  </si>
  <si>
    <t>costa_gilmar@hotmail.com</t>
  </si>
  <si>
    <t xml:space="preserve">RUA FRANCISCO DE QUEIROZ 3210                                                   </t>
  </si>
  <si>
    <t>Compra de bens e serviços NF 184 e 185</t>
  </si>
  <si>
    <t>Vencimentos nas datas de 13/10/2022 e 14/10/2022</t>
  </si>
  <si>
    <t>RODRIGO BAPTISTA HIROSE E OUTRO</t>
  </si>
  <si>
    <t>09.640.760/0001-38</t>
  </si>
  <si>
    <t xml:space="preserve">piscicultura.sempreviva@hotmail.com                                             </t>
  </si>
  <si>
    <t xml:space="preserve">EST MUNICIPAL DE PLANALTO AS MARGENS DO TIETE KM 27                             </t>
  </si>
  <si>
    <t xml:space="preserve">ZACARIAS                                                    </t>
  </si>
  <si>
    <t>15265-000</t>
  </si>
  <si>
    <t>NF(s) nº 001-000012117-
001-000012145-</t>
  </si>
  <si>
    <t>14/07/2022
23/07/2022</t>
  </si>
  <si>
    <t xml:space="preserve">preales@advocaciareales.com.br                                                  </t>
  </si>
  <si>
    <t xml:space="preserve">RUA COTOXO, 303                                                                 </t>
  </si>
  <si>
    <t>05021-000</t>
  </si>
  <si>
    <t>NF(s) nº 1  -000000122-3
1  -000000122-4
1  -000000122-5</t>
  </si>
  <si>
    <t>BERKLEY INTERNATIONAL DO BRASIL SEGUROS S.A</t>
  </si>
  <si>
    <t>07.021.544/0001-89</t>
  </si>
  <si>
    <t xml:space="preserve">contabilidade@berkley.com.br                                                    </t>
  </si>
  <si>
    <t xml:space="preserve">AV PRESIDENTE JUSCELINO KUBITSCHEK, 1455 - ANDAR 15 SALA 151                    </t>
  </si>
  <si>
    <t>Notas Fiscais    -100210000-3   -100210000-4   -100210000-5   -100210000-6   -100210000-7   -100210000-8   -100210000-9   -100210000-A</t>
  </si>
  <si>
    <t>16/11/2022
16/12/2022
16/01/2023
16/02/2023
16/03/2023
16/04/2023
16/05/2023
16/06/2023</t>
  </si>
  <si>
    <t>Valdir Rodrigues Ferreira</t>
  </si>
  <si>
    <t>278.591.418-09</t>
  </si>
  <si>
    <t>Rua Antonio Teixeira de Queiroz, 1821</t>
  </si>
  <si>
    <t>0024206-32.2022.5.24.0061 da Vara do Trabalho de Paranaíba</t>
  </si>
  <si>
    <t>Priscila Irismar Feitoza Andrade</t>
  </si>
  <si>
    <t>384.643.448-56</t>
  </si>
  <si>
    <t>Rua
Colibri, 146, Parques dos Pássaros</t>
  </si>
  <si>
    <t>0024024-46.2022.5.24.0061 da Vara do Trabalho de Paranaíba</t>
  </si>
  <si>
    <t>Marcilene Alves Siqueira</t>
  </si>
  <si>
    <t>004.620.271-47</t>
  </si>
  <si>
    <t>Rua 10,
2393, Casa 02, Parque Ana Lúcia</t>
  </si>
  <si>
    <t>0024300-14.2021.5.24.0061 da Vara do Trabalho de Paranaíba</t>
  </si>
  <si>
    <t>Regina Joaquim De Andrade</t>
  </si>
  <si>
    <t>012.317.991-29</t>
  </si>
  <si>
    <t>Rua
Carlos Alves Ferreira, Nº 1132, Bairro: Centro</t>
  </si>
  <si>
    <t>0024542-06.2022.5.24.0071 da Vara do Trabalho de Paranaíba</t>
  </si>
  <si>
    <t>Mateus das Neves</t>
  </si>
  <si>
    <t>063.546.311-31</t>
  </si>
  <si>
    <t>Rua Campo de Marte, 1430,
Bairro Jardim Felix</t>
  </si>
  <si>
    <t>0024385-63.2022.5.24.0061 da Vara do Trabalho de Paranaíba</t>
  </si>
  <si>
    <t>Processo 11080.738.137/2018-41 (ECAC)</t>
  </si>
  <si>
    <t>Antonio Moraes Magalhães Junior</t>
  </si>
  <si>
    <t>404.530.198-46</t>
  </si>
  <si>
    <t>Rua
Fausto Gonçalves Medeiros, 450, Bairro Paraíso das Águas</t>
  </si>
  <si>
    <t>RUBINÉIA</t>
  </si>
  <si>
    <t>15790-000</t>
  </si>
  <si>
    <t>0024416-20.2021.5.24.0061 da Vara do Trabalho de Paranaíba</t>
  </si>
  <si>
    <t>Carmem Maria Borges Brito</t>
  </si>
  <si>
    <t>082.438.136-08</t>
  </si>
  <si>
    <t>Rua
Agenor Pedrosa, Nº 3782, Bairro: Centro</t>
  </si>
  <si>
    <t>0024541-21.2022.5.24.0071 da Vara do Trabalho de Paranaíba</t>
  </si>
  <si>
    <t xml:space="preserve">Francisco Jocelio Ferreira da Silva </t>
  </si>
  <si>
    <t>506.992.024-34</t>
  </si>
  <si>
    <t>Rua Presidente Dutra, Nº 2571, Bairro Vila Barbo</t>
  </si>
  <si>
    <t>0024424-60.2022.5.24.0061 da Vara do Trabalho de Paranaíba</t>
  </si>
  <si>
    <t xml:space="preserve">faturamento.tf@unidas.com.br                                                    </t>
  </si>
  <si>
    <t xml:space="preserve">AV RAJA GABAGLIA - 1781                                                         </t>
  </si>
  <si>
    <t xml:space="preserve">BELO HORIZONTE                                              </t>
  </si>
  <si>
    <t>30380-457</t>
  </si>
  <si>
    <t>NF(s) nº   -000457049-
   -000466016-
   -000466014-
   -000436551-</t>
  </si>
  <si>
    <t>29/09/2022
05/10/2022
18/10/2022</t>
  </si>
  <si>
    <t>Bernardete Rodrigues Dutra</t>
  </si>
  <si>
    <t>302.988.108-32</t>
  </si>
  <si>
    <t>advogadofuza@hotmail.com</t>
  </si>
  <si>
    <t>Rua Frei Mariano, 3615, Boa Vista</t>
  </si>
  <si>
    <t>0024155-21.2022.5.24.0061
 da Vara do Trabalho de Paranaíba</t>
  </si>
  <si>
    <t>Damião Cardoso Brito</t>
  </si>
  <si>
    <t>049.665.026-24</t>
  </si>
  <si>
    <t>Rua Agenor Pedrosa,
Nº 3762, Bairro: Centro</t>
  </si>
  <si>
    <t>0024562-91.2022.5.24.0072 da Vara do Trabalho de Paranaíba</t>
  </si>
  <si>
    <t>Irani Rocha</t>
  </si>
  <si>
    <t>366.331.418-90</t>
  </si>
  <si>
    <t>Rua Américo Alves
Queiroz, Nº 4846, Bairro: Centro</t>
  </si>
  <si>
    <t>0024323-23.2022.5.24.0061 da Vara do Trabalho de Paranaíba</t>
  </si>
  <si>
    <t>David Alex Monteiro da Silva</t>
  </si>
  <si>
    <t>115.822.734-56</t>
  </si>
  <si>
    <t>Rua Maria Antônia de Jesus, Tia Chica I</t>
  </si>
  <si>
    <t>0024248-81.2022.5.24.0061 da Vara do Trabalho de Paranaíba</t>
  </si>
  <si>
    <t>ISOTERM IND E COM DE EMBALAGENS LTDA</t>
  </si>
  <si>
    <t>56.415.979/0004-66</t>
  </si>
  <si>
    <t xml:space="preserve">nfe@isoterm.com.br                                                              </t>
  </si>
  <si>
    <t xml:space="preserve">ROD. WHASHINGTON LUIZ, KM 168, S/N                                              </t>
  </si>
  <si>
    <t xml:space="preserve">SANTA GERTRUDES                                             </t>
  </si>
  <si>
    <t>13510-970</t>
  </si>
  <si>
    <t>NF(s) nº 002-000056263-
002-000056705-
002-000059504-</t>
  </si>
  <si>
    <t>07/07/2022
15/07/2022
03/09/2022</t>
  </si>
  <si>
    <t>Jose Aparecido Ramos</t>
  </si>
  <si>
    <t>888.224.516-00</t>
  </si>
  <si>
    <t>0024586-22.2022.5.24.0072
 da Vara do Trabalho de Paranaíba</t>
  </si>
  <si>
    <t>MACHADO MEYER,SENDACZ E OPICE ADVOGADOS</t>
  </si>
  <si>
    <t>jalves@machadomeyer.com.br</t>
  </si>
  <si>
    <t xml:space="preserve">R CONSOLACAO,247                                                                </t>
  </si>
  <si>
    <t>NF(s) nº 1  -000082365-
1  -000083435-
1  -000083390-</t>
  </si>
  <si>
    <t>29/07/2022
30/07/2022
25/08/2022</t>
  </si>
  <si>
    <t>KOMPLEX CARGO DO BRASIL S.A.</t>
  </si>
  <si>
    <t>34.999.430/0001-80</t>
  </si>
  <si>
    <t xml:space="preserve">carlos.fogagnoli@komplexcargo.com                                               </t>
  </si>
  <si>
    <t xml:space="preserve">RUA CASEMIRO DE ABREU , 76                                                      </t>
  </si>
  <si>
    <t xml:space="preserve">SANTO ANDRE                                                 </t>
  </si>
  <si>
    <t>09061-030</t>
  </si>
  <si>
    <t>NF(s) nº    -000002971-
   -000002987-
   -000002988-</t>
  </si>
  <si>
    <t>28/06/2022
13/07/2022
13/07/2022</t>
  </si>
  <si>
    <t>Jose Braz de Lima</t>
  </si>
  <si>
    <t>020.912.424-54</t>
  </si>
  <si>
    <t>Rua Vitório Mazilro, 51, Centro, Três Fronteiras/SP,</t>
  </si>
  <si>
    <t>0010494-35.2020.5.15.0080 da Vara do Trabalho de Jales</t>
  </si>
  <si>
    <t>M.S. LUZITANIA TRANSPORTES, EXPORTACAO E IMPORTACAO DE PESCA</t>
  </si>
  <si>
    <t>09.675.235/0001-58</t>
  </si>
  <si>
    <t xml:space="preserve">markinhos@maremarpescados.com                                                   </t>
  </si>
  <si>
    <t xml:space="preserve">R PAULINO DE LIMA, 92                                                           </t>
  </si>
  <si>
    <t xml:space="preserve">NAVEGANTES                                                  </t>
  </si>
  <si>
    <t>SC</t>
  </si>
  <si>
    <t>88371-575</t>
  </si>
  <si>
    <t>NF(s) nº 002-000016696-3</t>
  </si>
  <si>
    <t>Eliane Joaquim da Silva</t>
  </si>
  <si>
    <t>652.726.331-72</t>
  </si>
  <si>
    <t>Rua Três Lagoas,
Nº 1541, Bairro: Centro</t>
  </si>
  <si>
    <t>0024465-27.2022.5.24.0061 da Vara do Trabalho de Paranaíba</t>
  </si>
  <si>
    <t>PAULO CESAR CARDOSO DE SOUZA E OUTROS</t>
  </si>
  <si>
    <t>30.974.887/0001-80</t>
  </si>
  <si>
    <t xml:space="preserve">paulinhosempreviva@hotmail.com                                                  </t>
  </si>
  <si>
    <t xml:space="preserve">ESTRADA QUE LIGA ZACARIAS A BURITAMA KM7                                        </t>
  </si>
  <si>
    <t>NF(s) nº 001-000012118-</t>
  </si>
  <si>
    <t>PAULO HIROSE</t>
  </si>
  <si>
    <t>08.812.333/0001-27</t>
  </si>
  <si>
    <t xml:space="preserve">pisciculturasempreviva@gmail.com                                                </t>
  </si>
  <si>
    <t xml:space="preserve">RODOVIA VICINAL ZACARIAS A BURITAMA, ENTRADA A ESQ. KM 17                       </t>
  </si>
  <si>
    <t>NF(s) nº 001-000012164-</t>
  </si>
  <si>
    <t>JAIR I TEIXEIRA</t>
  </si>
  <si>
    <t>786.909.438-20</t>
  </si>
  <si>
    <t xml:space="preserve">jair.teixeira@hotmail.com                                                       </t>
  </si>
  <si>
    <t xml:space="preserve">RUA ALCIDES DA CUNHA, N 380                                                     </t>
  </si>
  <si>
    <t xml:space="preserve">SANTA RITA D'OESTE                                          </t>
  </si>
  <si>
    <t>15780-000</t>
  </si>
  <si>
    <t>NF(s) nº 001-000012212-1
001-000012212-2
001-000012413-</t>
  </si>
  <si>
    <t>15/07/2022
14/08/2022
03/11/2022</t>
  </si>
  <si>
    <t>Processo 10314.720.382/2021-44 (ECAC)</t>
  </si>
  <si>
    <t>Erika dos Santos Pereira</t>
  </si>
  <si>
    <t>124.805.674-43</t>
  </si>
  <si>
    <t>Avenida Santos Dumond, Nº 222, Bairro: Centro</t>
  </si>
  <si>
    <t>0024421-08.2022.5.24.0061 da Vara do Trabalho de Paranaíba</t>
  </si>
  <si>
    <t>Ester Lina Ferreira</t>
  </si>
  <si>
    <t>069.911.311-30</t>
  </si>
  <si>
    <t>esterlinaferreira3@gmail.com</t>
  </si>
  <si>
    <t>Rua Presidente Dutra, nº 3161, Centro</t>
  </si>
  <si>
    <t>0024429-82.2022.5.24.0061 da Vara do Trabalho de Paranaíba</t>
  </si>
  <si>
    <t>Francisco Izidoro do Nascimento</t>
  </si>
  <si>
    <t>797.702.901-49</t>
  </si>
  <si>
    <t>Rua Ulisses Medeiros de
Figueiredo, nº 2.716, Bairro Cidade Nova</t>
  </si>
  <si>
    <t>0024131-90.2022.5.24.0061 da Vara do Trabalho de Paranaíba</t>
  </si>
  <si>
    <t>Simone dos Santos Silva Costa</t>
  </si>
  <si>
    <t>285.296.478-31</t>
  </si>
  <si>
    <t>Rua Doutora Leonor Sanches Lousada e Santos , nº 100, Bloco E – AP. 13, Bairro Cohab I</t>
  </si>
  <si>
    <t>JABOTICABAL</t>
  </si>
  <si>
    <t>14.875-400</t>
  </si>
  <si>
    <t>0011125-72.2016.5.15.0062 da Vara do Trabalho de Lins</t>
  </si>
  <si>
    <t>SH TELAS EIRELI EPP</t>
  </si>
  <si>
    <t>34.032.073/0001-87</t>
  </si>
  <si>
    <t xml:space="preserve">shtelas@gmail.com                                                               </t>
  </si>
  <si>
    <t xml:space="preserve">R. ANTONIO MACHADO, 454 BARRACAO B                                              </t>
  </si>
  <si>
    <t xml:space="preserve">BAURU                                                       </t>
  </si>
  <si>
    <t>17031-430</t>
  </si>
  <si>
    <t>Compra de bens e serviços NF 34</t>
  </si>
  <si>
    <t>Vencimento na data de 28/07/2022</t>
  </si>
  <si>
    <t>Bruna Maria Silveria Carrasco</t>
  </si>
  <si>
    <t>050.771.581-00</t>
  </si>
  <si>
    <t>Rua Maria
Aleluia de Queiroz, Nº 3756, Bairro Primavera</t>
  </si>
  <si>
    <t>0024455-80.2022.5.24.0061 da Vara do Trabalho de Paranaíba</t>
  </si>
  <si>
    <t xml:space="preserve">José Edson Engracio Ferreira </t>
  </si>
  <si>
    <t>040.012.434-31</t>
  </si>
  <si>
    <t xml:space="preserve">Rua Princesa Maria Leopoldina,
4420, Bairro Jardim Imperial, </t>
  </si>
  <si>
    <t>0024240-07.2022.5.24.0061 da Vara do Trabalho de Paranaíba</t>
  </si>
  <si>
    <t>LUCIO MAURO BORGES BASSO</t>
  </si>
  <si>
    <t>569.314.501-82</t>
  </si>
  <si>
    <t xml:space="preserve">lucio@hotmail.com                                                               </t>
  </si>
  <si>
    <t xml:space="preserve">ROD SIDROLANDIA A NIOAQUE 6,5 KM A ESQ 8KM                                      </t>
  </si>
  <si>
    <t xml:space="preserve">SIDROLANDIA                                                 </t>
  </si>
  <si>
    <t>79170-000</t>
  </si>
  <si>
    <t>NF(s) nº 000-000050405-</t>
  </si>
  <si>
    <t>MONTE AZUL ENGENHARIA LTDA</t>
  </si>
  <si>
    <t>00.405.527/0001-04</t>
  </si>
  <si>
    <t xml:space="preserve">contato@monteazulambientalcom.br                                                </t>
  </si>
  <si>
    <t xml:space="preserve">RUA MARCOS TOQUETAO N 1326                                                      </t>
  </si>
  <si>
    <t xml:space="preserve">ARACATUBA                                                   </t>
  </si>
  <si>
    <t>16021-345</t>
  </si>
  <si>
    <t>NF(s) nº 1  -000006223-
1  -000006354-</t>
  </si>
  <si>
    <t>05/09/2022
14/10/2022</t>
  </si>
  <si>
    <t>Silvio Ribeiro Passos e Carla Maria Pereira (Espólio de Leandro Pereira Passos)</t>
  </si>
  <si>
    <t>098.383.478-41</t>
  </si>
  <si>
    <t>Rua Cedro, 191, Bairro Jardim Luiz Zucca</t>
  </si>
  <si>
    <t>OLÍMPIA</t>
  </si>
  <si>
    <t>15.400‐000</t>
  </si>
  <si>
    <t>0024011-47.2022.5.24.0061 da Vara do Trabalho de Paranaíba</t>
  </si>
  <si>
    <t>GUSTAVO JEAN DA COSTA - TRANSPORTES - EIRELI</t>
  </si>
  <si>
    <t>37.042.167/0001-25</t>
  </si>
  <si>
    <t xml:space="preserve">costa_gilmar@hotmail.com                                                        </t>
  </si>
  <si>
    <t xml:space="preserve">RUA FRANCISCO DE QUEIROZ, N° 3210 - SALA B                                      </t>
  </si>
  <si>
    <t>NF(s) nº 1  -000000185-
1  -000000186-</t>
  </si>
  <si>
    <t>13/10/2022
13/10/2022</t>
  </si>
  <si>
    <t>TOTVS SA</t>
  </si>
  <si>
    <t>53.113.791/0001-22</t>
  </si>
  <si>
    <t>sidney.regi@totvs.com.br</t>
  </si>
  <si>
    <t xml:space="preserve">AV BRAZ LEME                                                                    </t>
  </si>
  <si>
    <t>02511-000</t>
  </si>
  <si>
    <t>NF(s) nº UNE-003378886-</t>
  </si>
  <si>
    <t>GRUPOMIR CONSULTORIA E SISTEMAS LTDA</t>
  </si>
  <si>
    <t>42.122.971/0001-54</t>
  </si>
  <si>
    <t xml:space="preserve">jefferson@grupomir.com.br                                                       </t>
  </si>
  <si>
    <t xml:space="preserve">AV. SAGITARIO, 138 TORRE LONDON – SALA 314                                      </t>
  </si>
  <si>
    <t xml:space="preserve">BARUERI                                                     </t>
  </si>
  <si>
    <t>06473-073</t>
  </si>
  <si>
    <t>NF(s) nº 1  -000000735-
1  -000000891-</t>
  </si>
  <si>
    <t>27/07/2022
30/09/2022</t>
  </si>
  <si>
    <t>TAX REVIEW GESTAO TRIBUTARIA LTDA</t>
  </si>
  <si>
    <t>18.384.338/0001-50</t>
  </si>
  <si>
    <t xml:space="preserve">financeiro.tax@taxreview.com.br                                                 </t>
  </si>
  <si>
    <t xml:space="preserve">RUA ELVIRA FERRAZ, 250  CJ 801,802,803                                          </t>
  </si>
  <si>
    <t>NF(s) nº    -000000264-3
   -000000264-4
   -000000264-5
   -000000264-6</t>
  </si>
  <si>
    <t>25/07/2022
25/08/2022
25/09/2022
25/10/2022</t>
  </si>
  <si>
    <t>Claudemir dos Santos Souza</t>
  </si>
  <si>
    <t>033.039.151-80</t>
  </si>
  <si>
    <t>rafael.adv-jus@homail.com</t>
  </si>
  <si>
    <t>Rua Roberto Barraco, 1969, Centro</t>
  </si>
  <si>
    <t>SELVÍRIA</t>
  </si>
  <si>
    <t>79590-000</t>
  </si>
  <si>
    <t>0024695-36.2022.5.24.0072 da 2ª Vara do Trabalho de Três Lagoas</t>
  </si>
  <si>
    <t>Rosimeire Ferreira Ribas</t>
  </si>
  <si>
    <t>120.218.706-42</t>
  </si>
  <si>
    <t>cintiacrsouza@hotmail.com</t>
  </si>
  <si>
    <t>Rua Vira Copos,n°: 1831,Bairro:Jardim Felix, Aparecida do Taboado–MS CEP: 79570-000</t>
  </si>
  <si>
    <t>0025001-14.2017.5.24.0061 da Vara do Trabalho de Paranaíba</t>
  </si>
  <si>
    <t>3L LOCACOES E SERVICOS S.A</t>
  </si>
  <si>
    <t>23.009.600/0001-16</t>
  </si>
  <si>
    <t xml:space="preserve">netoal@begur.com.br                                                             </t>
  </si>
  <si>
    <t xml:space="preserve">R PEDROSO ALVARENGA,328                                                         </t>
  </si>
  <si>
    <t>04531-000</t>
  </si>
  <si>
    <t>NF(s) nº    -000001323-
   -000001416-</t>
  </si>
  <si>
    <t>28/08/2022
28/08/2022</t>
  </si>
  <si>
    <t>MGS FOODS INDUSTRIA E COMERCIO LTDA</t>
  </si>
  <si>
    <t>04.029.048/0001-83</t>
  </si>
  <si>
    <t xml:space="preserve">augusto@mgsfoods.com.br                                                         </t>
  </si>
  <si>
    <t xml:space="preserve">RUA CARLOS HENRIQUE SPENGLER, 1238                                              </t>
  </si>
  <si>
    <t xml:space="preserve">CAMPO GRANDE                                                </t>
  </si>
  <si>
    <t>79018-800</t>
  </si>
  <si>
    <t>NF(s) nº 001-000005860-</t>
  </si>
  <si>
    <t>Arlan Borges</t>
  </si>
  <si>
    <t>131.222.256-54</t>
  </si>
  <si>
    <t>adv.marcos.mendes@gmail.com</t>
  </si>
  <si>
    <t>Lugar
denominado “novo taque”</t>
  </si>
  <si>
    <t>PORTEIRINHA</t>
  </si>
  <si>
    <t>39520-000</t>
  </si>
  <si>
    <t>0010883-47.2020.5.03.0082 da Vara do Trabalho de Monte Azul</t>
  </si>
  <si>
    <t>BG FOOD INDUSTRIA E COMERCIO DE ALIMENTOS LTDA</t>
  </si>
  <si>
    <t>28.899.023/0001-07</t>
  </si>
  <si>
    <t xml:space="preserve">m.garcia@omnifoods.com.br                                                       </t>
  </si>
  <si>
    <t xml:space="preserve">AVENIDA GASPAR DE BRITO N° 36 - LETRA A                                         </t>
  </si>
  <si>
    <t>04403-110</t>
  </si>
  <si>
    <t>NF(s) nº 001-000006558-</t>
  </si>
  <si>
    <t xml:space="preserve">Rone Heleno de Sousa </t>
  </si>
  <si>
    <t>401.999.928-78</t>
  </si>
  <si>
    <t>Avenida Rio Paraná, 521, Cohab Beira Rio, na cidade de Santa Fé do Sul/SP</t>
  </si>
  <si>
    <t>0024977-15.2019.5.24.0061 da Vara do Trabalho de Paranaíba</t>
  </si>
  <si>
    <t>AUTO POSTO RICAO LTDA</t>
  </si>
  <si>
    <t>01.788.102/0001-86</t>
  </si>
  <si>
    <t xml:space="preserve">postorincao@uol.com.br                                                          </t>
  </si>
  <si>
    <t xml:space="preserve">AV PRESIDENTE VARGAS 3932                                                       </t>
  </si>
  <si>
    <t>NF(s) nº 001-000008219-
001-000008225-</t>
  </si>
  <si>
    <t>25/09/2022
27/09/2022</t>
  </si>
  <si>
    <t>MEBRAFE INSTALACOES E EQUIPAMENTOS FRIGORIFICOS LTDA</t>
  </si>
  <si>
    <t>87.422.697/0001-77</t>
  </si>
  <si>
    <t>joel.pinto@mebrafe.com.br</t>
  </si>
  <si>
    <t xml:space="preserve">R JACOB LUCHESI,4985                                                            </t>
  </si>
  <si>
    <t xml:space="preserve">CAXIAS DO SUL                                               </t>
  </si>
  <si>
    <t>RS</t>
  </si>
  <si>
    <t>95032-000</t>
  </si>
  <si>
    <t>NF(s) nº 010-000042966-2
010-000042155-6</t>
  </si>
  <si>
    <t>04/07/2022
03/08/2022</t>
  </si>
  <si>
    <t>Atilio Gama de Souza</t>
  </si>
  <si>
    <t>066.084.358-78</t>
  </si>
  <si>
    <t>Rua Orlando Portela, nº 196, na cidade de Promissão/SP</t>
  </si>
  <si>
    <t>0010696-71.2017.5.15.0062 da Vara do Trabalho de Lins</t>
  </si>
  <si>
    <t>João Marcos de Lima</t>
  </si>
  <si>
    <t>115.854.154-64</t>
  </si>
  <si>
    <t>Rua Salgado Filho, nº.2908,centro,na cidade de Aparecida do Taboado/MS, CEP: 79570-000</t>
  </si>
  <si>
    <t>0024319-20.2021.5.24.0061 da Vara do Trabalho de Paranaíba</t>
  </si>
  <si>
    <t xml:space="preserve">Marcelo Angelo Custodio </t>
  </si>
  <si>
    <t>115.014.824-16</t>
  </si>
  <si>
    <t>Rua Geronimo Marques de Queiroz, nº. 1048,Vila Barbosa,na cidade de Aparecida do Taboado/MS, CEP: 79570-000</t>
  </si>
  <si>
    <t>0024321-87.2021.5.24.0061 da Vara do Trabalho de Paranaíba</t>
  </si>
  <si>
    <t>Matias da Silva de Oliveira</t>
  </si>
  <si>
    <t>022.574.683-25</t>
  </si>
  <si>
    <t>rafael.adv-jus@hotmail.com</t>
  </si>
  <si>
    <t>Rua Papa João Paulo, 2435, São João, CEP: 79570-000, na cidade de Aparecida do Taboado-MS</t>
  </si>
  <si>
    <t>0024688-48.2020.5.24.0061 da Vara do Trabalho de Paranaíba</t>
  </si>
  <si>
    <t>Dion Cleiton Coutinho de Araújo</t>
  </si>
  <si>
    <t>073.985.345-74</t>
  </si>
  <si>
    <t>Rua Jonatas Ubiratan Alves, nº 870, Bairro Jardim Redentora</t>
  </si>
  <si>
    <t>0024222-20.2021.5.24.0061 da Vara do Trabalho de Paranaíba</t>
  </si>
  <si>
    <t>RM CONSULTORIA EMPRESARIAL LTDA</t>
  </si>
  <si>
    <t>45.001.424/0001-09</t>
  </si>
  <si>
    <t xml:space="preserve">contato@integralesolucoes.com.br                                                </t>
  </si>
  <si>
    <t xml:space="preserve">RUA 13 - NUMERO 365                                                             </t>
  </si>
  <si>
    <t>NF(s) nº A  -000000008-</t>
  </si>
  <si>
    <t>PORTO SEGURO COMPANHIA DE SEGUROS GERAIS</t>
  </si>
  <si>
    <t>61.198.164/0001-60</t>
  </si>
  <si>
    <t xml:space="preserve">arq.exp@portoseguro.com.br                                                      </t>
  </si>
  <si>
    <t xml:space="preserve">AV RIO BRANCO, 1489 - RUA GUAIANASES, 1238                                      </t>
  </si>
  <si>
    <t>01205-001</t>
  </si>
  <si>
    <t>NF(s) nº    -118954043-3
   -118954043-4
   -118954043-5
   -118954043-6</t>
  </si>
  <si>
    <t>21/09/2022
21/09/2022
21/09/2022
21/09/2022</t>
  </si>
  <si>
    <t>CLARICE CONFECCOES LTDA</t>
  </si>
  <si>
    <t>42.966.613/0001-28</t>
  </si>
  <si>
    <t xml:space="preserve">clarissaconfeccao@yahoo.com.br                                                  </t>
  </si>
  <si>
    <t xml:space="preserve">AV EMPREENDEDOR, 1588                                                           </t>
  </si>
  <si>
    <t>NF(s) nº 001-000000024-</t>
  </si>
  <si>
    <t>DVA COMERCIO ATACADISTA DE ALIMENTOS LTDA</t>
  </si>
  <si>
    <t>18.547.816/0001-03</t>
  </si>
  <si>
    <t xml:space="preserve">fiscal@dvaatacado.com.br                                                        </t>
  </si>
  <si>
    <t xml:space="preserve">NUCR ALEX GUSMAO GLEBA LOTE 455 PARTE A                                         </t>
  </si>
  <si>
    <t>72701-997</t>
  </si>
  <si>
    <t>NF(s) nº    -000000002-</t>
  </si>
  <si>
    <t>WORLD SEG PRODUTOS PARA SEGURANCA LTDA</t>
  </si>
  <si>
    <t>02.311.428/0003-42</t>
  </si>
  <si>
    <t xml:space="preserve">andre@worldseg.com.br                                                           </t>
  </si>
  <si>
    <t xml:space="preserve">AV VERA CRUZ,                                                                   </t>
  </si>
  <si>
    <t xml:space="preserve">GOIANIA                                                     </t>
  </si>
  <si>
    <t>74675-830</t>
  </si>
  <si>
    <t>Notas Fiscais 001-000075796-001-000075797-001-000075798-001-000075800-001-000075802-001-000075803-001-000075825-001-000084510-001-000084608-001-000085133-001-000084511-001-000076501-001-000076626-001-000076647-001-000076651-001-000076673-001-000076712-001-000076713-001-000076714-001-000076715-001-000085418-001-000085814-001-000085888-001-000076648-001-000076649-001-000076666-</t>
  </si>
  <si>
    <t>14/10/2022
17/10/2022
28/10/2022
07/11/2022</t>
  </si>
  <si>
    <t>Roberto Ritiele de Morais Dantas</t>
  </si>
  <si>
    <t>035.105.751-05</t>
  </si>
  <si>
    <t>Rua Irineu Fernandes Rodrigues, 771, Centro</t>
  </si>
  <si>
    <t>0024598-39.2022.5.24.0071 da 1ª Vara do Trabalho de Três Lagoas</t>
  </si>
  <si>
    <t>AGROINOVA GESTAO AGROPECUARIA LTDA</t>
  </si>
  <si>
    <t>37.496.656/0001-57</t>
  </si>
  <si>
    <t>marina@agroinova.com.br</t>
  </si>
  <si>
    <t xml:space="preserve">AV. NOSSA SENHORA DE FATIMA                                                     </t>
  </si>
  <si>
    <t xml:space="preserve">TOCANTINOPOLIS                                              </t>
  </si>
  <si>
    <t>TO</t>
  </si>
  <si>
    <t>77900-000</t>
  </si>
  <si>
    <t>NF(s) nº 1  -000000882-
1  -000001024-
1  -000001025-
1  -000001023-</t>
  </si>
  <si>
    <t>28/05/2022
26/09/2022
02/10/2022
06/10/2022</t>
  </si>
  <si>
    <t>MASAO SHIKI &amp; CIA LTDA - ME</t>
  </si>
  <si>
    <t>03.595.505/0001-34</t>
  </si>
  <si>
    <t xml:space="preserve">csantahelena@terra.com.br </t>
  </si>
  <si>
    <t xml:space="preserve">R DUQUE DE CAXIAS 4049                                                          </t>
  </si>
  <si>
    <t>Compra de bens e serviços NF 5341, 5342, 5339, 5340</t>
  </si>
  <si>
    <t>Vencimentos nas datas de 01/10/2022, 06/10/2022 e 14/10/2022</t>
  </si>
  <si>
    <t>ZLS SAMURAI SERVICOS DE PORTARIA LTDA - EPP</t>
  </si>
  <si>
    <t>26.092.963/0001-56</t>
  </si>
  <si>
    <t xml:space="preserve">athoarroyo@bol.com.br                                                           </t>
  </si>
  <si>
    <t xml:space="preserve">AL RIO PARANAPANEMA,21                                                          </t>
  </si>
  <si>
    <t>Compra de bens e serviços NF 365</t>
  </si>
  <si>
    <t>Amilton Rosa Santana</t>
  </si>
  <si>
    <t>283.442.848-48</t>
  </si>
  <si>
    <t xml:space="preserve"> thais_pulici@hotmail.com</t>
  </si>
  <si>
    <t>Fazenda Agrovila José Bonifácio, lote 17 – CEP 16.370-970, na cidade de Promissão, estado de São Paulo</t>
  </si>
  <si>
    <t xml:space="preserve"> 16.370-970</t>
  </si>
  <si>
    <t>0011657-75.2018.5.15.0062 da Vara do Trabalho de Lins</t>
  </si>
  <si>
    <t>Alcino Antonio de Jesus</t>
  </si>
  <si>
    <t>119.971.118-70</t>
  </si>
  <si>
    <t>Rua 12 de maio, 682, Centro</t>
  </si>
  <si>
    <t>0024712-72.2022.5.24.0072 da 2ª Vara do Trabalho de Três Lagoas</t>
  </si>
  <si>
    <t>JULIANA GARCIA BOSSO ME</t>
  </si>
  <si>
    <t>28.560.758/0001-01</t>
  </si>
  <si>
    <t xml:space="preserve">restaurante.oba@hotmail.com                                                     </t>
  </si>
  <si>
    <t xml:space="preserve">AV NAVARRO DE ANDRADE, 343                                                      </t>
  </si>
  <si>
    <t>Vencimento na data de 24/09/2022</t>
  </si>
  <si>
    <t>CIPATEX IMPREGNADORA DE P E T LTDA</t>
  </si>
  <si>
    <t>47.254.461/0022-89</t>
  </si>
  <si>
    <t xml:space="preserve">impregnadora.nfe@cipatex.com.br                                                 </t>
  </si>
  <si>
    <t xml:space="preserve">RUA ARLINDO CAMPANA, 219                                                        </t>
  </si>
  <si>
    <t xml:space="preserve">CERQUILHO                                                   </t>
  </si>
  <si>
    <t>18528-632</t>
  </si>
  <si>
    <t>NF(s) nº 001-000346166-3</t>
  </si>
  <si>
    <t>RODRIGUES &amp; ZAFALON LTDA</t>
  </si>
  <si>
    <t>00.735.801/0001-03</t>
  </si>
  <si>
    <t>apostosp@hotmail.com</t>
  </si>
  <si>
    <t xml:space="preserve">AV CONS ANTONIO PRADO 1990                                                      </t>
  </si>
  <si>
    <t>NF(s) nº 055-000024521-
055-000024522-</t>
  </si>
  <si>
    <t>28/09/2022
28/09/2022</t>
  </si>
  <si>
    <t>NEXCO - NEGOCIO IMPORTACAO, EXPORTACAO E COMERCIO LTDA</t>
  </si>
  <si>
    <t>03.975.502/0004-79</t>
  </si>
  <si>
    <t xml:space="preserve">gerenciasp@nexco.com.br                                                         </t>
  </si>
  <si>
    <t xml:space="preserve">RUA COSTA BARROS, 365                                                           </t>
  </si>
  <si>
    <t>03210-000</t>
  </si>
  <si>
    <t>NF(s) nº 001-000000844-4
001-000000845-4
001-000000846-4</t>
  </si>
  <si>
    <t>06/10/2022
06/10/2022
06/10/2022</t>
  </si>
  <si>
    <t>WHITE MARTINS GASES INDUSTRIAIS LTDA</t>
  </si>
  <si>
    <t>35.820.448/0025-03</t>
  </si>
  <si>
    <t xml:space="preserve">white@martins.com                                                               </t>
  </si>
  <si>
    <t xml:space="preserve">AV COSTA E SILVA, 775                                                           </t>
  </si>
  <si>
    <t>79050-010</t>
  </si>
  <si>
    <t>NF(s) nº 400-000002645-
604-000000205-
604-000000229-
604-000000231-
604-000000257-</t>
  </si>
  <si>
    <t>06/10/2022
06/10/2022
13/10/2022
13/10/2022
20/10/2022</t>
  </si>
  <si>
    <t>LIMA E PERGHER INDUSTRIA E COMERCIO S/A</t>
  </si>
  <si>
    <t>22.685.341/0006-95</t>
  </si>
  <si>
    <t xml:space="preserve">nazir.filho@startquimica.com.br                                                 </t>
  </si>
  <si>
    <t xml:space="preserve">AV AIRTON BORGES DA SILVA N 740                                                 </t>
  </si>
  <si>
    <t xml:space="preserve">UBERLANDIA                                                  </t>
  </si>
  <si>
    <t>38402-100</t>
  </si>
  <si>
    <t>NF(s) nº 001-002666052-
001-002666058-
001-002666077-</t>
  </si>
  <si>
    <t>14/10/2022
14/10/2022
14/10/2022</t>
  </si>
  <si>
    <t xml:space="preserve">Aguinaldo Jose da Silva Lira </t>
  </si>
  <si>
    <t>052.306.521-36</t>
  </si>
  <si>
    <t>Rua Princesa Isabel, nº 2.373,Bairro São Lucas</t>
  </si>
  <si>
    <t>0024961-61.2019.5.24.0061 da Vara do Trabalho de Paranaíba</t>
  </si>
  <si>
    <t>Alécio Antônio Martins</t>
  </si>
  <si>
    <t xml:space="preserve">098.143.438-03 </t>
  </si>
  <si>
    <t>advocacia@carlosadalbertorodrigues.com.br</t>
  </si>
  <si>
    <t>Rua Angelo Francisco Gobi n° 444, Bairro Jardim das Oliveiras</t>
  </si>
  <si>
    <t>ADOLFO</t>
  </si>
  <si>
    <t>15230-000</t>
  </si>
  <si>
    <t>0012288-87.2016.5.15.0062 da Vara do Trabalho de Lins</t>
  </si>
  <si>
    <t>Bruno Luis dos Santos</t>
  </si>
  <si>
    <t>436.238.538-01</t>
  </si>
  <si>
    <t>gustavocalsavara_adv@outlook.com</t>
  </si>
  <si>
    <t>Residente No Assentamento Reunidas, Agrovila dos 44, Lote 35</t>
  </si>
  <si>
    <t>0013311-68.2016.5.15.0062 da Vara do Trabalho de Lins</t>
  </si>
  <si>
    <t>Daciele da Silva Santos</t>
  </si>
  <si>
    <t>015.981.144-92</t>
  </si>
  <si>
    <t>Rua Jaciara, 2170, Bairro Vila Glória, na cidade de Aparecida do Taboado/MS</t>
  </si>
  <si>
    <t>0024105-63.2020.5.24.0061 da Vara do Trabalho de Paranaíba</t>
  </si>
  <si>
    <t>Janaina Aparecida da Silva</t>
  </si>
  <si>
    <t>411.760.958-03</t>
  </si>
  <si>
    <t>Agrovila dos 44, Fazenda Reunidas, Lote nº 77, na cidade de Promissão-SP</t>
  </si>
  <si>
    <t>0013123-75.2016.5.15.0062 da Vara do Trabalho de Lins</t>
  </si>
  <si>
    <t>COVABRA SUPERMERCADOS LTDA</t>
  </si>
  <si>
    <t>61.233.151/0001-84</t>
  </si>
  <si>
    <t xml:space="preserve">fiscal@covabra.com.br                                                           </t>
  </si>
  <si>
    <t xml:space="preserve">R DOMINGOS PRETTI 165                                                           </t>
  </si>
  <si>
    <t xml:space="preserve">ITATIBA                                                     </t>
  </si>
  <si>
    <t>13255-280</t>
  </si>
  <si>
    <t>NF(s) nº    -000147161-</t>
  </si>
  <si>
    <t>TOTAL QUIMICA INDUSTRIA E COMERCIO LTDA</t>
  </si>
  <si>
    <t>80.373.145/0001-77</t>
  </si>
  <si>
    <t xml:space="preserve">vendas1@totalquimica.com.br                                                     </t>
  </si>
  <si>
    <t xml:space="preserve">RUA EMILIO ROMANI, 1150                                                         </t>
  </si>
  <si>
    <t>81460-020</t>
  </si>
  <si>
    <t>NF(s) nº 001-000044344-</t>
  </si>
  <si>
    <t>PREVEMAX CONFECCOES PLASTICAS LTDA</t>
  </si>
  <si>
    <t>03.084.401/0001-65</t>
  </si>
  <si>
    <t>vendas27@prevemax.com.br</t>
  </si>
  <si>
    <t xml:space="preserve">R BRASIL CORREA 630                                                             </t>
  </si>
  <si>
    <t xml:space="preserve">VIDEIRA                                                     </t>
  </si>
  <si>
    <t>89560-000</t>
  </si>
  <si>
    <t>NF(s) nº 001-000372265-1
001-000375097-1
001-000375097-2</t>
  </si>
  <si>
    <t>03/09/2022
08/10/2022
23/10/2022</t>
  </si>
  <si>
    <t>Daniel Martins Filho</t>
  </si>
  <si>
    <t>061.762.791-60</t>
  </si>
  <si>
    <t>giselli.datore@hotmail.com</t>
  </si>
  <si>
    <t>Rua Amador Bueno, n. 42,
Centro</t>
  </si>
  <si>
    <t>0010092-80.2022.5.15.0080
 da Vara do Trabalho de Jales</t>
  </si>
  <si>
    <t>Valdevan Fausto da Silva</t>
  </si>
  <si>
    <t>131.962.504-58</t>
  </si>
  <si>
    <t>Américo Alves Queiroz, nº.4367</t>
  </si>
  <si>
    <t>0024232-64.2021.5.24.0061 da Vara do Trabalho de Paranaíba</t>
  </si>
  <si>
    <t>GIRO CERTO PROMOCOES EIRELI</t>
  </si>
  <si>
    <t>18.767.642/0001-86</t>
  </si>
  <si>
    <t xml:space="preserve">anderromao@hotmail.com                                                          </t>
  </si>
  <si>
    <t xml:space="preserve">R GABRIEL IDALIO DE CAMARGO 330                                                 </t>
  </si>
  <si>
    <t xml:space="preserve">AMERICANA                                                   </t>
  </si>
  <si>
    <t>13465-130</t>
  </si>
  <si>
    <t>NF(s) nº 1  -000002180-</t>
  </si>
  <si>
    <t>GUIBUST COMERCIO DE PECAS AUTOMOTIVAS LTDA - ME</t>
  </si>
  <si>
    <t>04.556.730/0001-24</t>
  </si>
  <si>
    <t>guibust@terra.com.br</t>
  </si>
  <si>
    <t xml:space="preserve">AV GRANDES LAGOS 850                                                            </t>
  </si>
  <si>
    <t>Compra de bens e serviços NF 9353, 9354, 5906, 5907, 9357, 5909, 5910, 9358, 5913</t>
  </si>
  <si>
    <t>Vencimentos nas datas de 26/09/2022, 30/09/2022, 04/10/2022 e 08/10/2022</t>
  </si>
  <si>
    <t>ORGANO SOLVI - SOLUCOES ORGANICAS PARA A VIDA S/A</t>
  </si>
  <si>
    <t>12.589.885/0002-76</t>
  </si>
  <si>
    <t xml:space="preserve">esantos@solvi.com                                                               </t>
  </si>
  <si>
    <t xml:space="preserve">ROD. MARECHAL RONDON, S/N                                                       </t>
  </si>
  <si>
    <t xml:space="preserve">COROADOS                                                    </t>
  </si>
  <si>
    <t>16260-000</t>
  </si>
  <si>
    <t>NF(s) nº 1  -000002864-</t>
  </si>
  <si>
    <t>CRESCO COMERCIO DE ALIMENTOS LTDA</t>
  </si>
  <si>
    <t>18.303.320/0008-52</t>
  </si>
  <si>
    <t xml:space="preserve">tributario@marche.com.br                                                        </t>
  </si>
  <si>
    <t xml:space="preserve">ALAMEDA RIO NEGRO N° 1406                                                       </t>
  </si>
  <si>
    <t>06454-000</t>
  </si>
  <si>
    <t>NF(s) nº    -000000008-
   -000000009-
   -000000010-</t>
  </si>
  <si>
    <t>01/10/2022
01/11/2022
01/12/2022</t>
  </si>
  <si>
    <t>INDUSTRIA E COMERCIO DE BALANCAS BMH - EIRELI - EPP</t>
  </si>
  <si>
    <t>08.035.135/0001-02</t>
  </si>
  <si>
    <t xml:space="preserve">flavio@pesoexatobalancas.com.br                                                 </t>
  </si>
  <si>
    <t xml:space="preserve">R BENTO GONCALVES N 319                                                         </t>
  </si>
  <si>
    <t xml:space="preserve">DOIS VIZINHOS                                               </t>
  </si>
  <si>
    <t>85660-000</t>
  </si>
  <si>
    <t>Compra de bens e serviços NF 131 e 9203</t>
  </si>
  <si>
    <t>JOSE ANTONIO AMORIM - PECAS - ME</t>
  </si>
  <si>
    <t>07.484.837/0001-00</t>
  </si>
  <si>
    <t>mecanicachassivan@gmail.com</t>
  </si>
  <si>
    <t xml:space="preserve">ROD BR 153,S/N                                                                  </t>
  </si>
  <si>
    <t xml:space="preserve">JOSE BONIFACIO                                              </t>
  </si>
  <si>
    <t>15200-000</t>
  </si>
  <si>
    <t>Compra de bens e serviços NF 12426, 12427, 8576 e 8577</t>
  </si>
  <si>
    <t>Vencimento na data de 13/10/2022</t>
  </si>
  <si>
    <t>Silvio Carlos de Oliveira</t>
  </si>
  <si>
    <t>003.213.691-90</t>
  </si>
  <si>
    <t>Rua dos Pioneiros, nº.2349, na cidade de Aparecida do Taboado/MS, CEP: 79570-000</t>
  </si>
  <si>
    <t>0024733-52.2020.5.24.0061 da Vara do Trabalho de Paranaíba</t>
  </si>
  <si>
    <t>EXXPER - CONSULTORIA EM TECNOLOGIA DA INFORMACAO LTDA</t>
  </si>
  <si>
    <t>34.773.893/0001-20</t>
  </si>
  <si>
    <t xml:space="preserve">lucas.santiago@fulltimerh.com                                                   </t>
  </si>
  <si>
    <t xml:space="preserve">CRAVINHOS                                                                       </t>
  </si>
  <si>
    <t xml:space="preserve">CRAVINHOS                                                   </t>
  </si>
  <si>
    <t>14140-000</t>
  </si>
  <si>
    <t>NF(s) nº    -000040345-
   -000040347-</t>
  </si>
  <si>
    <t>30/09/2022
30/09/2022</t>
  </si>
  <si>
    <t>Andreia Mendes da Silva</t>
  </si>
  <si>
    <t>812.795.401-25</t>
  </si>
  <si>
    <t>Avenida da Saudade, nº.14,Jardim Selma,na cidade de Aparecida do Taboado/MS, CEP: 79570-000,</t>
  </si>
  <si>
    <t>0024398-96.2021.5.24.0061 da Vara do Trabalho de Paranaíba</t>
  </si>
  <si>
    <t>HMW - PROJETOS AMBIENTAIS E MEDICINA DO TRABALHO LTDA</t>
  </si>
  <si>
    <t>21.398.792/0001-74</t>
  </si>
  <si>
    <t xml:space="preserve">wander@hmwengenharia.com.br                                                     </t>
  </si>
  <si>
    <t xml:space="preserve">RUA 14, N. 1334                                                                 </t>
  </si>
  <si>
    <t>NF(s) nº A  -000003121-
A  -000003148-
A  -000003164-
A  -000003127-
A  -000003165-</t>
  </si>
  <si>
    <t>10/10/2022
14/10/2022
14/10/2022
15/10/2022
15/10/2022</t>
  </si>
  <si>
    <t>ADILSON CEZAR GOMES JUNIOR</t>
  </si>
  <si>
    <t xml:space="preserve">eletromectresirmaos@hotmail.com                                                 </t>
  </si>
  <si>
    <t xml:space="preserve">RUA MANOEL NUNES CARDOSO                                                        </t>
  </si>
  <si>
    <t>NF(s) nº 1  -000000368-</t>
  </si>
  <si>
    <t>BIOMEDH MICROBIOTECNOLOGIA LTDA</t>
  </si>
  <si>
    <t>05.305.097/0001-64</t>
  </si>
  <si>
    <t xml:space="preserve">biomedh@biomedh.com.br                                                          </t>
  </si>
  <si>
    <t xml:space="preserve">RUA ITAJUBA, DE 1904 / 1905 AO FIM                                              </t>
  </si>
  <si>
    <t>31035-540</t>
  </si>
  <si>
    <t>NF(s) nº 001-000014633-</t>
  </si>
  <si>
    <t>PARAFLEX COMERCIO VAREJISTA DE MATERIAS HIDRAULICOS LTDA</t>
  </si>
  <si>
    <t>11.639.629/0001-00</t>
  </si>
  <si>
    <t xml:space="preserve">contato@paraflex.com.br </t>
  </si>
  <si>
    <t xml:space="preserve">AV. GRANDES LAGOS , 1173                                                        </t>
  </si>
  <si>
    <t>Notas Fiscais 001-000013744-A  -000000097-A  -000000098-001-000013840-A  -000000100-A  -000000099-A  -000000101-001-000013968-001-000013967-001-000014007-A  -000000102-A  -000000103-001-000014062-001-000011734-</t>
  </si>
  <si>
    <t>06/09/2022
09/09/2022
28/09/2022
03/10/2022
14/10/2022
17/10/2022
21/10/2022
24/10/2022
27/12/2022</t>
  </si>
  <si>
    <t xml:space="preserve">Alessandro Leite de Souza </t>
  </si>
  <si>
    <t>367.659.188-76</t>
  </si>
  <si>
    <t>jugmmota2009@hotmail.com</t>
  </si>
  <si>
    <t>Rua Herminia Paiola, nº 23, Bairro Liana, na cidade de Fernandópolis/SP -CEP 15600-472,</t>
  </si>
  <si>
    <t>FERNANDÓPOLIS</t>
  </si>
  <si>
    <t>15600-472</t>
  </si>
  <si>
    <t>0010767-80.2019.5.15.0037 da Vara do Trabalho de Fernandópolis</t>
  </si>
  <si>
    <t>CLARO S/A</t>
  </si>
  <si>
    <t>40.432.544/0001-47</t>
  </si>
  <si>
    <t>comercial.rp@blueit.com.br</t>
  </si>
  <si>
    <t xml:space="preserve">RUA FLORIDA, 1970                                                               </t>
  </si>
  <si>
    <t>04565-001</t>
  </si>
  <si>
    <t>Notas Fiscais 401-000028520-525-001627585-525-001628972-525-001629783-</t>
  </si>
  <si>
    <t>TAFF BRASIL TRANSPORTES LTDA</t>
  </si>
  <si>
    <t>20.009.878/0001-03</t>
  </si>
  <si>
    <t xml:space="preserve">joaobento@grupotaff.com.br                                                      </t>
  </si>
  <si>
    <t xml:space="preserve">RUA NELSON DE MORAES LOPES 64                                                   </t>
  </si>
  <si>
    <t>02052-045</t>
  </si>
  <si>
    <t>Notas Fiscais 011-000025752-
011-000023618-
002-000325781-
002-000325782-
002-000325783-
002-000325784-
002-000327200-
011-000024781-
011-000024069-
002-000318990-
011-000024572-
002-000324670-
011-000025584-
002-000324679-
002-000327076-
002-000328518-
011-000025583-
002-000334912-
002-000327075-
002-000328512-
002-000328513-
002-000334910-</t>
  </si>
  <si>
    <t>16/09/2022
22/09/2022
29/09/2022
04/10/2022
11/10/2022
18/10/2022
20/10/2022</t>
  </si>
  <si>
    <t>A3Q LABORATORIOS LTDA</t>
  </si>
  <si>
    <t>05.642.544/0001-70</t>
  </si>
  <si>
    <t xml:space="preserve">gabriela.lima@a3q.com.br                                                        </t>
  </si>
  <si>
    <t xml:space="preserve">R URUGUAI,533                                                                   </t>
  </si>
  <si>
    <t xml:space="preserve">CASCAVEL                                                    </t>
  </si>
  <si>
    <t>85805-000</t>
  </si>
  <si>
    <t>NF(s) nº 1  -000019679-
1  -000019680-
1  -000019681-
1  -000019681-</t>
  </si>
  <si>
    <t>27/09/2022
06/10/2022
14/10/2022
14/10/2022</t>
  </si>
  <si>
    <t>DSA TECNOLOGIA E SEGURANCA DA INFORMACAO LTDA</t>
  </si>
  <si>
    <t>08.819.152/0001-22</t>
  </si>
  <si>
    <t xml:space="preserve">financeiro@dsatecnologia.com                                                    </t>
  </si>
  <si>
    <t xml:space="preserve">AVENIDA BRASILIA                                                                </t>
  </si>
  <si>
    <t>16018-000</t>
  </si>
  <si>
    <t>NF(s) nº 1  -000006797-
1  -000006798-
1  -000006799
1  -000006796--</t>
  </si>
  <si>
    <t>12/10/2022
12/10/2022
12/10/2022
14/10/2022</t>
  </si>
  <si>
    <t>LUIZ ANTONIO TEIXEIRA 03307716808</t>
  </si>
  <si>
    <t>11.625.529/0001-17</t>
  </si>
  <si>
    <t xml:space="preserve">juniorvanguarda@gmail.com                                                       </t>
  </si>
  <si>
    <t xml:space="preserve">RUA JOSE DOMINGUES DA FONSECA  2240                                             </t>
  </si>
  <si>
    <t>NF(s) nº A  -000000350-</t>
  </si>
  <si>
    <t>NELSON YUKIO MIZOBATA</t>
  </si>
  <si>
    <t>04.244.396/0001-73</t>
  </si>
  <si>
    <t xml:space="preserve">tornel_ny@hotmail.com                                                           </t>
  </si>
  <si>
    <t xml:space="preserve">AV ROTARY CLUB                                                                  </t>
  </si>
  <si>
    <t>NF(s) nº 1  -000002253-
1  -000002254-</t>
  </si>
  <si>
    <t>14/10/2022
14/10/2022</t>
  </si>
  <si>
    <t>LUIS FERNANDO SOARES 05221892103</t>
  </si>
  <si>
    <t>26.866.346/0001-60</t>
  </si>
  <si>
    <t xml:space="preserve">diretoria@lfsoares.com.br                                                       </t>
  </si>
  <si>
    <t xml:space="preserve">RUA MARIA GUILHERMINA ESTEVES, 535                                              </t>
  </si>
  <si>
    <t>79621-010</t>
  </si>
  <si>
    <t>NF(s) nº 1  -000000337-
1  -000000335-
1  -000000336-
1  -000000338-</t>
  </si>
  <si>
    <t>06/10/2022
06/10/2022
06/10/2022
14/10/2022</t>
  </si>
  <si>
    <t>MSS SEIDOR DO BRASIL CONSULTORIA LTDA</t>
  </si>
  <si>
    <t>15.535.155/0001-08</t>
  </si>
  <si>
    <t>renata.araujo@seidor.com.br</t>
  </si>
  <si>
    <t xml:space="preserve">AV ENGENHEIRO LUIZ CARLOS BERRINI, 1461                                         </t>
  </si>
  <si>
    <t>04571-903</t>
  </si>
  <si>
    <t>NF(s) nº 1  -000022201-</t>
  </si>
  <si>
    <t>DIRETA ROLAMENTOS COM E IMP LTDA</t>
  </si>
  <si>
    <t>04.694.715/0001-42</t>
  </si>
  <si>
    <t xml:space="preserve">roldireta@terra.com.br                                                          </t>
  </si>
  <si>
    <t xml:space="preserve">AV FLORIANO ANDRE CABRERA, 1371                                                 </t>
  </si>
  <si>
    <t>15081-190</t>
  </si>
  <si>
    <t>NF(s) nº 001-000000301-1
001-000000320-
001-000000301-2</t>
  </si>
  <si>
    <t>08/10/2022
13/10/2022
07/11/2022</t>
  </si>
  <si>
    <t>NEOGRID INFORMATICA S.A</t>
  </si>
  <si>
    <t>05.794.609/0002-84</t>
  </si>
  <si>
    <t xml:space="preserve">brandao@trino.cnt.br                                                            </t>
  </si>
  <si>
    <t xml:space="preserve">R CINCINATO BRAGA, 37                                                           </t>
  </si>
  <si>
    <t>01333-011</t>
  </si>
  <si>
    <t>NF(s) nº 1  -000034534-</t>
  </si>
  <si>
    <t>LUIZ MOLINA GOMES - ME</t>
  </si>
  <si>
    <t>67.315.903/0001-32</t>
  </si>
  <si>
    <t xml:space="preserve">mecanicaagricola_molina@hotmail.com                                             </t>
  </si>
  <si>
    <t xml:space="preserve">AV CONS ANTONIO PRADO,2351                                                      </t>
  </si>
  <si>
    <t>Compra de bens e serviços NF A  -000001086, A  -000001092 e 1047</t>
  </si>
  <si>
    <t>Vencimentos nas datas de 24/09/2022, 01/10/2022 e 15/10/2022</t>
  </si>
  <si>
    <t>WELL TECH EMPILHADEIRAS LTDA - EPP</t>
  </si>
  <si>
    <t>20.432.189/0001-07</t>
  </si>
  <si>
    <t>comercial@welltech.com.br</t>
  </si>
  <si>
    <t xml:space="preserve">AV RANULPHO MARQUES LEAL,1051                                                   </t>
  </si>
  <si>
    <t>79611-100</t>
  </si>
  <si>
    <t>Compra de bens e serviços NF 1  -000006253-</t>
  </si>
  <si>
    <t>COGERA SERVICOS ELETRICOS LTDA</t>
  </si>
  <si>
    <t>15.706.824/0001-59</t>
  </si>
  <si>
    <t xml:space="preserve">contato@sonarenergia.com.br                                                     </t>
  </si>
  <si>
    <t xml:space="preserve">AVENIDA GURY MARQUES, 2820                                                      </t>
  </si>
  <si>
    <t>79071-250</t>
  </si>
  <si>
    <t>NF(s) nº 1  -000017637-</t>
  </si>
  <si>
    <t>ARVAL BRASIL LTDA.</t>
  </si>
  <si>
    <t>07.063.698/0001-33</t>
  </si>
  <si>
    <t xml:space="preserve">ivy.endo@br.arval.com                                                           </t>
  </si>
  <si>
    <t xml:space="preserve">AV CHEDID JAFET 222                                                             </t>
  </si>
  <si>
    <t>04551-065</t>
  </si>
  <si>
    <t>NF(s) nº    -000326685-</t>
  </si>
  <si>
    <t>AGILE PROCESS TECNOLOGIA LTDA - ME</t>
  </si>
  <si>
    <t>21.346.033/0001-68</t>
  </si>
  <si>
    <t xml:space="preserve">diferencialcontabilidade18@gmail.com                                            </t>
  </si>
  <si>
    <t xml:space="preserve">ROD SC 401 KM 01, N° 600                                                        </t>
  </si>
  <si>
    <t xml:space="preserve">FLORIANOPOLIS                                               </t>
  </si>
  <si>
    <t>88030-000</t>
  </si>
  <si>
    <t>Compra de bens e serviços NF 1  -000003413-</t>
  </si>
  <si>
    <t>Vencimento na data de 16/10/2022</t>
  </si>
  <si>
    <t>BOLSAO ELETROMOTORES</t>
  </si>
  <si>
    <t>34.789.868/0001-34</t>
  </si>
  <si>
    <t>motoresebombasbolsao@gmail.com</t>
  </si>
  <si>
    <t xml:space="preserve">AV ORLANDO MASCARENHAS PEREIRA                                                  </t>
  </si>
  <si>
    <t>NF(s) nº 1  -000000240-</t>
  </si>
  <si>
    <t>Rafael Jose Domingues Martins</t>
  </si>
  <si>
    <t>480.2482448-85</t>
  </si>
  <si>
    <t>flaviopagim@trt15.jus.br</t>
  </si>
  <si>
    <t>grovila Dandara, Lote 25, Zona Rural, CEP: 16.370-000</t>
  </si>
  <si>
    <t>0010148-46.2017.5.15.0062 da Vara do Trabalho de Lins</t>
  </si>
  <si>
    <t>EDIR BORACINI GOMES - ME</t>
  </si>
  <si>
    <t>00.868.835/0001-68</t>
  </si>
  <si>
    <t>realoleo@hotmail.com</t>
  </si>
  <si>
    <t xml:space="preserve">R 14 1121                                                                       </t>
  </si>
  <si>
    <t>Compra de bens e serviços NF 18940, 18941, 18942 e 18935</t>
  </si>
  <si>
    <t>Vencimentos nas datas de 30/09/2022 e 05/10/2022</t>
  </si>
  <si>
    <t>JOAO ABADIO GOMES - ME</t>
  </si>
  <si>
    <t>25.246.506/0001-06</t>
  </si>
  <si>
    <t xml:space="preserve">joaoabadio@hotmail.com                                                          </t>
  </si>
  <si>
    <t xml:space="preserve">RUA JOSE BERNARDES DA SILVA, 1066                                               </t>
  </si>
  <si>
    <t>Compra de bens e serviços NF 001-000002863-</t>
  </si>
  <si>
    <t>Vencimento na data de 06/10/2022</t>
  </si>
  <si>
    <t>THIAGO FERREIRA MAZIERO - ME</t>
  </si>
  <si>
    <t>19.483.240/0001-12</t>
  </si>
  <si>
    <t>tmaziero@hotmail.com</t>
  </si>
  <si>
    <t xml:space="preserve">AV ANDRADE NEVES,814                                                            </t>
  </si>
  <si>
    <t>09175-360</t>
  </si>
  <si>
    <t>Compra de bens e serviços NF(s) 1  -000000329-</t>
  </si>
  <si>
    <t xml:space="preserve">comercial@sucatascunha.com.br                                                   </t>
  </si>
  <si>
    <t xml:space="preserve">RUA JONATAS UBIRATAN ALVES, 972                                                 </t>
  </si>
  <si>
    <t>Compra de bens e serviços NF(s) 1  -000000058-
1  -000000057-</t>
  </si>
  <si>
    <t>02/10/2022
02/10/2022</t>
  </si>
  <si>
    <t>CARLOS FERNANDO VILLA &amp; CIA LTDA EPP</t>
  </si>
  <si>
    <t xml:space="preserve">SITIO VILLA 1644                                                                </t>
  </si>
  <si>
    <t>Compra de bens e serviços NF(s) A  -000008557-
A  -000008526-</t>
  </si>
  <si>
    <t>26/09/2022
10/10/2022</t>
  </si>
  <si>
    <t>DILCLEBER RODRIGUES DA SILVA-ME</t>
  </si>
  <si>
    <t>05.629.246/0001-40</t>
  </si>
  <si>
    <t xml:space="preserve">autoeletricadilcar@hotmail.com                                                  </t>
  </si>
  <si>
    <t xml:space="preserve">AVENIDA NAVARRO DE ANDRADE Nº 2366                                              </t>
  </si>
  <si>
    <t>Compra de bens e serviços NF(s) A  -000000648-
001-000001463-
A  -000000656-</t>
  </si>
  <si>
    <t>03/09/2022
29/09/2022
29/09/2022</t>
  </si>
  <si>
    <t>Leandro dos Santos Pinheiro</t>
  </si>
  <si>
    <t xml:space="preserve"> 041.256.851-93</t>
  </si>
  <si>
    <t>Rua  da  Liberdade,  4429,  Bairro Jardim São Vicente</t>
  </si>
  <si>
    <t>0024850-43.2020.5.24.0061 da Vara do Trabalho de Paranaíba</t>
  </si>
  <si>
    <t>LINDNER TECHNO SISTEMS LTDA</t>
  </si>
  <si>
    <t>03.852.406/0001-90</t>
  </si>
  <si>
    <t xml:space="preserve">financeiro@lindnerts.com                                                        </t>
  </si>
  <si>
    <t xml:space="preserve">RUA ETORE PEDRINI, 108                                                          </t>
  </si>
  <si>
    <t xml:space="preserve">JOACABA                                                     </t>
  </si>
  <si>
    <t>89600-000</t>
  </si>
  <si>
    <t>NF(s) nº 001-000004990-</t>
  </si>
  <si>
    <t>AUTO POSTO PAULISTAO RUBINEIA LTDA</t>
  </si>
  <si>
    <t>19.521.009/0001-76</t>
  </si>
  <si>
    <t xml:space="preserve">postopaulistao@postopaulistao.com.br                                            </t>
  </si>
  <si>
    <t xml:space="preserve">RODOVIA EUCLIDES DA CUNHA KM 632                                                </t>
  </si>
  <si>
    <t xml:space="preserve">RUBINEIA                                                    </t>
  </si>
  <si>
    <t>NF(s) nº 002-000017080-4</t>
  </si>
  <si>
    <t>SILMARA  APARECIDA NEVES DE OLIVEIRA</t>
  </si>
  <si>
    <t>36.645.873/0001-07</t>
  </si>
  <si>
    <t xml:space="preserve">silmaraaparecida19835@gmail.com                                                 </t>
  </si>
  <si>
    <t xml:space="preserve">RODOVIA EUCLIDES DA CUNHA, S/N                                                  </t>
  </si>
  <si>
    <t>NF(s) nº 1  -000000117-</t>
  </si>
  <si>
    <t>financeiro@facnett.com.br</t>
  </si>
  <si>
    <t xml:space="preserve">RUA JOAO VALERIANO DUARTE, 1187                                                 </t>
  </si>
  <si>
    <t>Compra de bens e serviços NF(s) 001-000048992-</t>
  </si>
  <si>
    <t>CONNECT BOLT EIRELI - ME</t>
  </si>
  <si>
    <t>12.915.282/0001-36</t>
  </si>
  <si>
    <t xml:space="preserve">connectbolt@gmail.com                                                           </t>
  </si>
  <si>
    <t xml:space="preserve">AV LUZIA DOS SANTOS ALVES                                                       </t>
  </si>
  <si>
    <t xml:space="preserve">MARILIA                                                     </t>
  </si>
  <si>
    <t>17512-751</t>
  </si>
  <si>
    <t>Compra de bens e serviços NF(s) 1  -000001525-</t>
  </si>
  <si>
    <t>GPBR  PARTICIPACOES LTDA</t>
  </si>
  <si>
    <t>15.664.649/0001-84</t>
  </si>
  <si>
    <t xml:space="preserve">recepsp@gympass.com                                                             </t>
  </si>
  <si>
    <t xml:space="preserve">AVENIDA ENGENHEIRO LUIZ CARLOS BERRINI, 716                                     </t>
  </si>
  <si>
    <t>04571-926</t>
  </si>
  <si>
    <t>NF(s) nº 1  -000635528-</t>
  </si>
  <si>
    <t>BRASIL GUINCHOS SERVICOS E LOCACOES EIRELI</t>
  </si>
  <si>
    <t>35.611.142/0001-70</t>
  </si>
  <si>
    <t xml:space="preserve">brasil.mecanica.locacoes2@outlook.com                                           </t>
  </si>
  <si>
    <t xml:space="preserve">RODOVIA BR 158                                                                  </t>
  </si>
  <si>
    <t>NF(s) nº 1  -000000810-</t>
  </si>
  <si>
    <t>ENGELTEC IND E COM DE PROD QUIMICOS LTDA - EPP</t>
  </si>
  <si>
    <t>00.166.217/0001-76</t>
  </si>
  <si>
    <t>engeltec@gmail.com</t>
  </si>
  <si>
    <t xml:space="preserve">R GUADALAJARA 18                                                                </t>
  </si>
  <si>
    <t>16075-000</t>
  </si>
  <si>
    <t>Compra de bens e serviços NF 10524</t>
  </si>
  <si>
    <t>TAC TRANSPORTES ARMAZ E LOGISTICA LTDA DF</t>
  </si>
  <si>
    <t>01.456.021/0001-89</t>
  </si>
  <si>
    <t xml:space="preserve">tac@gmail.com                                                                   </t>
  </si>
  <si>
    <t xml:space="preserve">ST TRECHO 1 CONJUNTO 10 LOT 17                                                  </t>
  </si>
  <si>
    <t>72549-550</t>
  </si>
  <si>
    <t>NF(s) nº 001-000065701-
001-000479112-
001-000479113-
001-000479114-
001-000133884-
001-000133889-
001-000133890-
001-000134460-
001-000482012-
001-000065658-
001-000385495-
001-000385670-
001-000385671-
001-000388855-
001-000388857-
001-000388858-
001-000388859-</t>
  </si>
  <si>
    <t>01/09/2022
07/10/2022
21/10/2022</t>
  </si>
  <si>
    <t>Flavio Otoni Gomes</t>
  </si>
  <si>
    <t>146.842.906-03</t>
  </si>
  <si>
    <t>Rua Filogonio Ferreira Filo, nº.1856</t>
  </si>
  <si>
    <t>0024399-81.2021.5.24.0061 da Vara do Trabalho de Paranaíba</t>
  </si>
  <si>
    <t>FUNDACAO DE APOIO AO ENSINO PESQUISA E EXTENSAO - FEPE</t>
  </si>
  <si>
    <t>16.629.388/0001-24</t>
  </si>
  <si>
    <t xml:space="preserve">aquacen.mpa@gmail.com                                                           </t>
  </si>
  <si>
    <t xml:space="preserve">AV ANTONIO CARLOS,6627                                                          </t>
  </si>
  <si>
    <t>31270-070</t>
  </si>
  <si>
    <t>NF(s) nº 1  -000002850-
1  -000002849-</t>
  </si>
  <si>
    <t>SECRETARIA DE INFRAESTRUTURA E MEIO AMBIENTE</t>
  </si>
  <si>
    <t>56.089.790/0001-88</t>
  </si>
  <si>
    <t xml:space="preserve">cobrancasjd@daee.sp.gov.br                                                      </t>
  </si>
  <si>
    <t xml:space="preserve">AVENIDA PROFESSOR FREDERICO HERMAN JUNIOR, 345                                  </t>
  </si>
  <si>
    <t>05459-010</t>
  </si>
  <si>
    <t>NF(s) nº    -000723019-
   -000723020-
   -000723021-</t>
  </si>
  <si>
    <t>CDV SUPERMERCADOS LTDA.</t>
  </si>
  <si>
    <t>08.385.699/0003-29</t>
  </si>
  <si>
    <t>raquel.braga@sakashita.com.br</t>
  </si>
  <si>
    <t xml:space="preserve">AV NAVARRO DE ANDRADE   11724                                                   </t>
  </si>
  <si>
    <t>15775--00</t>
  </si>
  <si>
    <t>NF(s) nº 003-000042076-
003-000042077-</t>
  </si>
  <si>
    <t>05/10/2022
05/10/2022</t>
  </si>
  <si>
    <t>STICORP MARKETING E SISTEMAS LTDA</t>
  </si>
  <si>
    <t>07.350.561/0001-60</t>
  </si>
  <si>
    <t>adm.financeiro@sticorp.com.br</t>
  </si>
  <si>
    <t xml:space="preserve">RUA AZARIAS LEITE, 11-20                                                        </t>
  </si>
  <si>
    <t>17015-210</t>
  </si>
  <si>
    <t>NF(s) nº 1  -000065294-</t>
  </si>
  <si>
    <t>NEW HOPE ECOTECH NEGOCIOS SOCIAIS E GESTAO EMPRESARIAL LTDA</t>
  </si>
  <si>
    <t>21.602.471/0001-40</t>
  </si>
  <si>
    <t xml:space="preserve">newhopeecotech@ecotech.com.br                                                   </t>
  </si>
  <si>
    <t xml:space="preserve">AV ANGELICA 02529                                                               </t>
  </si>
  <si>
    <t>01227-200</t>
  </si>
  <si>
    <t>NF(s) nº 1  -000069664-</t>
  </si>
  <si>
    <t>GOLPACK INDUSTRIA E COM. MAQUINAS LTDA EPP</t>
  </si>
  <si>
    <t>05.565.085/0001-79</t>
  </si>
  <si>
    <t xml:space="preserve">comercial@golpack.com.br                                                        </t>
  </si>
  <si>
    <t xml:space="preserve">RUA 24 DE FEVEREIRO, 67                                                         </t>
  </si>
  <si>
    <t xml:space="preserve">SAO BERNARDO DO CAMPO                                       </t>
  </si>
  <si>
    <t>09725-820</t>
  </si>
  <si>
    <t>Compra de bens e serviços NF(s) 000-000010272-</t>
  </si>
  <si>
    <t>IGUS DO BRASIL LTDA</t>
  </si>
  <si>
    <t>01.426.453/0001-47</t>
  </si>
  <si>
    <t xml:space="preserve">vendas@igus.com.br                                                              </t>
  </si>
  <si>
    <t xml:space="preserve">RUA ANTONIO CHRISTI, 611                                                        </t>
  </si>
  <si>
    <t>NF(s) nº 001-000303987-</t>
  </si>
  <si>
    <t>IOB INFORMACOES OBJETIVAS PUBLICACOES JURIDICAS LTDA</t>
  </si>
  <si>
    <t>43.217.850/0001-59</t>
  </si>
  <si>
    <t>vinicius.dias@iob.com.br</t>
  </si>
  <si>
    <t xml:space="preserve">RUA ANTONIO NAGIB IBRAHIM 350                                                   </t>
  </si>
  <si>
    <t>05036-060</t>
  </si>
  <si>
    <t>Notas Fiscais 001-000220862-71  -001873360-001-000220862-8001-000220862-9001-000220862-A001-000220862-B001-000220862-C</t>
  </si>
  <si>
    <t>30/09/2022
31/20/2022
30/11/2022
30/12/2022
30/01/2023
28/02/2023</t>
  </si>
  <si>
    <t>VIEIRA INDUSTRIA COMERCIO E SERVICO - LTDA</t>
  </si>
  <si>
    <t>16.622.725/0001-51</t>
  </si>
  <si>
    <t xml:space="preserve">fe@gmail.com                                                                    </t>
  </si>
  <si>
    <t xml:space="preserve">RUA MANOEL NUNES CARDOSO, 980                                                   </t>
  </si>
  <si>
    <t>NF(s) nº 1  -000000322-
1  -000000325-</t>
  </si>
  <si>
    <t>RODRIGO ALEXANDRE MOREIRA COSTA</t>
  </si>
  <si>
    <t>33.456.139/0001-01</t>
  </si>
  <si>
    <t xml:space="preserve">rodrigo@outlook.com                                                             </t>
  </si>
  <si>
    <t xml:space="preserve">VEREADOR ADELMO ZAMBOM, N660                                                    </t>
  </si>
  <si>
    <t>NF(s) nº 1  -000000398-</t>
  </si>
  <si>
    <t>ATIC INFORMATICA E CARTUCHOS LTDA - ME</t>
  </si>
  <si>
    <t>07.994.736/0001-71</t>
  </si>
  <si>
    <t>eliandro@aticinformatica.com.br</t>
  </si>
  <si>
    <t xml:space="preserve">R MARECHAL DEODORO FONSECA,1959                                                 </t>
  </si>
  <si>
    <t>15025-070</t>
  </si>
  <si>
    <t>Compra de bens e serviços NF(s) 1  -000005087-
1  -000005088-
1  -000005086-
1  -000005083-</t>
  </si>
  <si>
    <t>01/10/2022
01/10/2022
01/10/2022
14/10/2022</t>
  </si>
  <si>
    <t>DARCIMARA CRISTINA DE QUEIROZ ME</t>
  </si>
  <si>
    <t>17.706.726/0001-47</t>
  </si>
  <si>
    <t>davidmarllo@homail.com</t>
  </si>
  <si>
    <t xml:space="preserve">AVENIDA PRESIDENTE VARGAS 4091                                                  </t>
  </si>
  <si>
    <t>Compra de bens e serviços NF(s) 001-000002778-</t>
  </si>
  <si>
    <t>ALOISIO GAZETTO DE FREITAS - ME</t>
  </si>
  <si>
    <t>55.815.559/0001-61</t>
  </si>
  <si>
    <t>vanessasouzapar@outlook.com</t>
  </si>
  <si>
    <t xml:space="preserve">R 21 646                                                                        </t>
  </si>
  <si>
    <t>Compra de bens e serviços NF(s) 001-000000802-
001-000000801-
001-000000806-</t>
  </si>
  <si>
    <t>05/10/2022
20/10/2022
31/10/2022</t>
  </si>
  <si>
    <t>PAGAR.ME INSTITUICAO DE PAGAMENTO S.A</t>
  </si>
  <si>
    <t>18.727.053/0001-74</t>
  </si>
  <si>
    <t xml:space="preserve">contato@stone.com.br                                                            </t>
  </si>
  <si>
    <t xml:space="preserve">AV DRA RUTH CARDOSO, 7221                                                       </t>
  </si>
  <si>
    <t>05425-902</t>
  </si>
  <si>
    <t>NF(s) nº    -111435019-
   -111435326-</t>
  </si>
  <si>
    <t>16/09/2022
16/09/2022</t>
  </si>
  <si>
    <t>CLODOALDO LEAL DE CASTRO 03102944108</t>
  </si>
  <si>
    <t>40.089.949/0001-24</t>
  </si>
  <si>
    <t xml:space="preserve">artcont@terra.com.br                                                            </t>
  </si>
  <si>
    <t xml:space="preserve">RUA FRANSCISCO DE QUEIROZ                                                       </t>
  </si>
  <si>
    <t>NF(s) nº 1  -000000025-</t>
  </si>
  <si>
    <t>LABORATORIO AMEVIVA LTDA</t>
  </si>
  <si>
    <t>10.761.569/0001-23</t>
  </si>
  <si>
    <t xml:space="preserve">labparapt@outlook.com                                                           </t>
  </si>
  <si>
    <t xml:space="preserve">RUA EMILIANA DE JESUS, 3641                                                     </t>
  </si>
  <si>
    <t>NF(s) nº 1  -000001468-
1  -000001467-
1  -000001465-</t>
  </si>
  <si>
    <t>05/10/2022
06/10/2022
14/10/2022</t>
  </si>
  <si>
    <t>SEBASTIAO TABOAS - EPP</t>
  </si>
  <si>
    <t>37.532.520/0001-55</t>
  </si>
  <si>
    <t>lubrapalubrificantes@yahoo.com.br</t>
  </si>
  <si>
    <t xml:space="preserve">AV PRESIDENTE VARGAS 3309                                                       </t>
  </si>
  <si>
    <t>Compra de bens e serviços NF(s) 001-000005976-
001-000005980-
001-000005975-</t>
  </si>
  <si>
    <t>05/10/2022
06/10/2022
20/10/2022</t>
  </si>
  <si>
    <t>JMS CACAMBAS E ENTULHOS EIRELI</t>
  </si>
  <si>
    <t>33.370.604/0001-89</t>
  </si>
  <si>
    <t xml:space="preserve">jms.cacambas@hotmail.com                                                        </t>
  </si>
  <si>
    <t xml:space="preserve">RUA SAO PAULO, 4213                                                             </t>
  </si>
  <si>
    <t>NF(s) nº 1  -000000139-</t>
  </si>
  <si>
    <t>CALEJON &amp; CALEJON LTDA - ME</t>
  </si>
  <si>
    <t>07.205.546/0001-28</t>
  </si>
  <si>
    <t xml:space="preserve">rubia_ativo@hotmail.com                                                         </t>
  </si>
  <si>
    <t xml:space="preserve">RUA BAHIA, 2951                                                                 </t>
  </si>
  <si>
    <t xml:space="preserve">VOTUPORANGA                                                 </t>
  </si>
  <si>
    <t>15500-005</t>
  </si>
  <si>
    <t>Compra de bens e serviços NF(s) B  -000021641-
B  -000021644-
B  -000021640-
B  -000021642-</t>
  </si>
  <si>
    <t>09/10/2022
08/10/2022
14/10/2022
14/10/2022</t>
  </si>
  <si>
    <t>ROADBRASIL ASSESSORIA ADUANEIRA LTDA</t>
  </si>
  <si>
    <t>44.497.416/0001-32</t>
  </si>
  <si>
    <t xml:space="preserve">aguinaldo@roadbrasil.com                                                        </t>
  </si>
  <si>
    <t xml:space="preserve">AVENIDA DOUTOR ALBERTO SARMENTO, 56                                             </t>
  </si>
  <si>
    <t>13070-710</t>
  </si>
  <si>
    <t>NF(s) nº    -000000415-
1  -000000389-</t>
  </si>
  <si>
    <t>09/10/2022
09/10/2022</t>
  </si>
  <si>
    <t>ID DO BRASIL LOGISTICA LTDA'</t>
  </si>
  <si>
    <t>04.416.849/0005-25</t>
  </si>
  <si>
    <t xml:space="preserve">ssdasil@yahoo.com.br                                                            </t>
  </si>
  <si>
    <t xml:space="preserve">RODOVIA DF                                                                      </t>
  </si>
  <si>
    <t>72548-800</t>
  </si>
  <si>
    <t>NF(s) nº 002-000082617-
002-000082618-</t>
  </si>
  <si>
    <t>31/08/2022
31/08/2022</t>
  </si>
  <si>
    <t>ARTUR NONATO DE OLIVEIRA NETO</t>
  </si>
  <si>
    <t>25.272.968/0001-06</t>
  </si>
  <si>
    <t xml:space="preserve">oliveira_locacoes@outlook.com                                                   </t>
  </si>
  <si>
    <t xml:space="preserve">RUA INDUSTRIAL N 480                                                            </t>
  </si>
  <si>
    <t xml:space="preserve">17700-00 </t>
  </si>
  <si>
    <t>NF(s) nº 1  -000000420-</t>
  </si>
  <si>
    <t>DIGITAL RIVER IRELAND LTD</t>
  </si>
  <si>
    <t>08.165.429/0001-40</t>
  </si>
  <si>
    <t>atendimento@digitalriver.com</t>
  </si>
  <si>
    <t xml:space="preserve">DROMORE HOUSE, V14 AN23                                                         </t>
  </si>
  <si>
    <t>COUNTY CLARE</t>
  </si>
  <si>
    <t>Ireland</t>
  </si>
  <si>
    <t>NF(s) nº 1  -659020839-</t>
  </si>
  <si>
    <t>ASSOCIACAO BRASILEIRA DA PISCICULTURA - PEIXE BR</t>
  </si>
  <si>
    <t>06.084.381/0001-10</t>
  </si>
  <si>
    <t xml:space="preserve">adm@peixebr.com.br                                                              </t>
  </si>
  <si>
    <t xml:space="preserve">R CLAUDIO SOARES, 72                                                            </t>
  </si>
  <si>
    <t>05422-030</t>
  </si>
  <si>
    <t>NF(s) nº    -000092022-</t>
  </si>
  <si>
    <t>VOXFREE</t>
  </si>
  <si>
    <t>14.565.699/0001-41</t>
  </si>
  <si>
    <t xml:space="preserve">rodrigo@voxfree.com.br                                                          </t>
  </si>
  <si>
    <t xml:space="preserve">R PDE ADELINO 2074                                                              </t>
  </si>
  <si>
    <t>03303-000</t>
  </si>
  <si>
    <t>NF(s) nº AMS-000002437-</t>
  </si>
  <si>
    <t>MAXEL MATERIAIS ELETRICOS LTDA</t>
  </si>
  <si>
    <t>96.404.942/0001-04</t>
  </si>
  <si>
    <t xml:space="preserve">maxel@maxel.com.br                                                              </t>
  </si>
  <si>
    <t xml:space="preserve">AV DOM PEDRO I , 296                                                            </t>
  </si>
  <si>
    <t>09110-000</t>
  </si>
  <si>
    <t>NF(s) nº 001-000408091-</t>
  </si>
  <si>
    <t>SPEED INFORMATICA</t>
  </si>
  <si>
    <t>18.638.887/0001-03</t>
  </si>
  <si>
    <t xml:space="preserve">speed.info@hotmail.com                                                          </t>
  </si>
  <si>
    <t xml:space="preserve">AV. NAVARRO DE ANDRADE N 981                                                    </t>
  </si>
  <si>
    <t>NF(s) nº A  -000000238-</t>
  </si>
  <si>
    <t>PARIPASSU APLICATIVOS ESPECIALIZADOS LTDA</t>
  </si>
  <si>
    <t>07.661.189/0001-02</t>
  </si>
  <si>
    <t>jessica.freitas@paripassu.com.br</t>
  </si>
  <si>
    <t xml:space="preserve">R CORONEL LUIS CALDEIRA 67                                                      </t>
  </si>
  <si>
    <t>88034-110</t>
  </si>
  <si>
    <t>NF(s) nº 1  -000152145-</t>
  </si>
  <si>
    <t>W A CARETTI MARTINS REFRIGERACAO COMERCIO E SERVICO</t>
  </si>
  <si>
    <t>21.829.150/0001-82</t>
  </si>
  <si>
    <t xml:space="preserve">fourcontabil@outlook.com                                                        </t>
  </si>
  <si>
    <t xml:space="preserve">AV 200 LINEU DE ALCANTRA GIL-DR,5435                                            </t>
  </si>
  <si>
    <t>15076-090</t>
  </si>
  <si>
    <t>NF(s) nº 001-000003390-</t>
  </si>
  <si>
    <t>VELOPACK INDUSTRIA COMERCIO DE MAQUINAS E AUTOMACAO LTDA</t>
  </si>
  <si>
    <t>29.727.512/0001-36</t>
  </si>
  <si>
    <t xml:space="preserve">freitas.giacullo@gmail.com                                                      </t>
  </si>
  <si>
    <t xml:space="preserve">RUA ELIANA DE CASTRO N 51                                                       </t>
  </si>
  <si>
    <t>13275-060</t>
  </si>
  <si>
    <t>NF(s) nº 001-000001855-</t>
  </si>
  <si>
    <t>INSTITUTO DE ESTUDOS DE PROTESTO DE TITULOS DO BRASIL - SECA</t>
  </si>
  <si>
    <t>45.876.117/0001-71</t>
  </si>
  <si>
    <t xml:space="preserve">centraldeprotesto@protestosp.com.br                                             </t>
  </si>
  <si>
    <t xml:space="preserve">R ALVARES PENTEADO 97                                                           </t>
  </si>
  <si>
    <t>01012-001</t>
  </si>
  <si>
    <t>NF(s) nº    -002237808-</t>
  </si>
  <si>
    <t>ARK TEC GUARDA DE DOCUMENTOS EIRELI</t>
  </si>
  <si>
    <t>65.689.895/0001-69</t>
  </si>
  <si>
    <t>cristina.arruda@arktec.com.br</t>
  </si>
  <si>
    <t xml:space="preserve">AV GUPE, 10565                                                                  </t>
  </si>
  <si>
    <t>06422-120</t>
  </si>
  <si>
    <t>NF(s) nº    -000371942-</t>
  </si>
  <si>
    <t>VANDERLEI MASSAHARU ANDO - ME</t>
  </si>
  <si>
    <t>01.127.396/0001-03</t>
  </si>
  <si>
    <t>autoeletrico.andocar@hotmail.com</t>
  </si>
  <si>
    <t xml:space="preserve">AV NAVARRO DE ANDRADE 2057                                                      </t>
  </si>
  <si>
    <t>Compra de bens e serviços NF(s) A  -000001016-
A  -000001018-</t>
  </si>
  <si>
    <t>06/10/2022
14/10/2022</t>
  </si>
  <si>
    <t>ROBERTO RODRIGUES GILDO - ME</t>
  </si>
  <si>
    <t>28.485.656/0001-60</t>
  </si>
  <si>
    <t xml:space="preserve">contabiltedeschi@terra.com.br                                                   </t>
  </si>
  <si>
    <t xml:space="preserve">AV. JOSE DOMINGUES DA FONSECA                                                   </t>
  </si>
  <si>
    <t>Compra de bens e serviços NF(s) 001-000000625-
A  -000000999-</t>
  </si>
  <si>
    <t>06/10/2022
06/10/2022</t>
  </si>
  <si>
    <t>GABRIELA LAGE MELO ME</t>
  </si>
  <si>
    <t>24.354.310/0001-72</t>
  </si>
  <si>
    <t xml:space="preserve">gabrielalagemelo@gmail.com                                                      </t>
  </si>
  <si>
    <t xml:space="preserve">RUA GERALDO RIOS, 305                                                           </t>
  </si>
  <si>
    <t xml:space="preserve">JOAO PINHEIRO                                               </t>
  </si>
  <si>
    <t>38770-000</t>
  </si>
  <si>
    <t>Compra de bens e serviços NF(s) 1  -000202225-</t>
  </si>
  <si>
    <t>MICHEL FALCAI DE OLIVEIRA</t>
  </si>
  <si>
    <t>11.536.228/0001-17</t>
  </si>
  <si>
    <t xml:space="preserve">mic.falcai@gmail.com                                                            </t>
  </si>
  <si>
    <t xml:space="preserve">RUA VEREADOR FALCAI DE OLIVEIRA                                                 </t>
  </si>
  <si>
    <t>NF(s) nº 1  -000000114-</t>
  </si>
  <si>
    <t>MARINGA PASSAGENS E TURISMO LTDA</t>
  </si>
  <si>
    <t>60.922.598/0001-06</t>
  </si>
  <si>
    <t xml:space="preserve">nfse@maringaturismo.com.br                                                      </t>
  </si>
  <si>
    <t xml:space="preserve">ALAMEDA MADEIRA, 44                                                             </t>
  </si>
  <si>
    <t>06454-010</t>
  </si>
  <si>
    <t>NF(s) nº    -000155883-
   -000158813-
   -000157622-</t>
  </si>
  <si>
    <t>28/09/2022
14/10/2022
14/10/2022</t>
  </si>
  <si>
    <t>X3 DISTRIBUIDORA DE ROLAMENTOS EIRELI</t>
  </si>
  <si>
    <t>32.212.736/0001-10</t>
  </si>
  <si>
    <t xml:space="preserve">contato@x3rolamentos.com.br                                                     </t>
  </si>
  <si>
    <t xml:space="preserve">RUA AURELIA , 677                                                               </t>
  </si>
  <si>
    <t>05046-000</t>
  </si>
  <si>
    <t>NF(s) nº 001-000000882-</t>
  </si>
  <si>
    <t>LAYLA GABRIELLI RONDAO FELICIO</t>
  </si>
  <si>
    <t>36.633.743/0001-46</t>
  </si>
  <si>
    <t xml:space="preserve">layla@hotmail.com                                                               </t>
  </si>
  <si>
    <t xml:space="preserve">AV JOAO SELVIRIO DE SOUZA, 1292                                                 </t>
  </si>
  <si>
    <t>NF(s) nº 002-000000022-</t>
  </si>
  <si>
    <t>CENTRAL DE TRATAMENTO DE RESIDUOS BURITI SA</t>
  </si>
  <si>
    <t>19.037.333/0001-13</t>
  </si>
  <si>
    <t>administrativo@ctrburiti.com.br</t>
  </si>
  <si>
    <t xml:space="preserve">ROD BR 262 KM 93                                                                </t>
  </si>
  <si>
    <t>79601-970</t>
  </si>
  <si>
    <t>NF(s) nº 1  -000012354-
1  -000012353-
1  -000012355-</t>
  </si>
  <si>
    <t>25/09/2022
25/09/2022
25/09/2022</t>
  </si>
  <si>
    <t>ORVALHO INDUSTRIA E COMERCIO DE PRODUTOS DE LIMPEZA LTDA - M</t>
  </si>
  <si>
    <t>09.285.688/0001-78</t>
  </si>
  <si>
    <t>faleconosco@orvalho.ind.br</t>
  </si>
  <si>
    <t xml:space="preserve">AV JOAO PEDRO PEDROSSIAN 2889                                                   </t>
  </si>
  <si>
    <t>Compra de bens e serviços NF(s) 001-000008431-
001-000008438-</t>
  </si>
  <si>
    <t>05/10/2022
08/10/2022</t>
  </si>
  <si>
    <t>ELIEZER ALVES DE ASSIS - ME</t>
  </si>
  <si>
    <t>01.687.123/0001-05</t>
  </si>
  <si>
    <t xml:space="preserve">jzsuporte@hotmail.com </t>
  </si>
  <si>
    <t xml:space="preserve">AV PRESIDENTE VARGAS 3978                                                       </t>
  </si>
  <si>
    <t>Compra de bens e serviços NF(s) 001-000007325-</t>
  </si>
  <si>
    <t>FLAVIO GONCALVES DE SOUZA COMERCIO DE PARAFUSOS - ME</t>
  </si>
  <si>
    <t xml:space="preserve">flavio.gsouza@hotmail.com                                                       </t>
  </si>
  <si>
    <t xml:space="preserve">R INDUSTRIAL,492                                                                </t>
  </si>
  <si>
    <t>Compra de bens e serviços NF(s) 001-000008874-
001-000008983-
001-000009036-</t>
  </si>
  <si>
    <t>30/09/2022
16/10/2022
28/10/2022</t>
  </si>
  <si>
    <t>GOOGLE BRASIL INTERNET LTDA</t>
  </si>
  <si>
    <t>06.990.590/0001-23</t>
  </si>
  <si>
    <t>workspace.google.com/products/gmail</t>
  </si>
  <si>
    <t xml:space="preserve">AV BRIGADEIRO FARIA LIMA, 3477                                                  </t>
  </si>
  <si>
    <t>NF(s) nº 1  -018044456-</t>
  </si>
  <si>
    <t>NEOGRID INFORMATICA LTDA</t>
  </si>
  <si>
    <t>05.794.609/0001-01</t>
  </si>
  <si>
    <t xml:space="preserve">marketing@neogrid.com                                                           </t>
  </si>
  <si>
    <t xml:space="preserve">AV SANTOS DUMONT                                                                </t>
  </si>
  <si>
    <t xml:space="preserve">JOINVILLE                                                   </t>
  </si>
  <si>
    <t>89218-105</t>
  </si>
  <si>
    <t>NF(s) nº 1  -000222941-</t>
  </si>
  <si>
    <t>ICONNECT SERVICOS DE TELECOMUNICACAO LTDA ME</t>
  </si>
  <si>
    <t>26.375.381/0001-87</t>
  </si>
  <si>
    <t xml:space="preserve">iconnectelecom.sfs@gmail.com                                                    </t>
  </si>
  <si>
    <t xml:space="preserve">RUA PADUA, 131                                                                  </t>
  </si>
  <si>
    <t>Compra de bens e serviços NF(s)    -000023219-</t>
  </si>
  <si>
    <t>AGROMETAL COMERCIO DE FERRAGEM LTDA</t>
  </si>
  <si>
    <t>48.539.548/0007-26</t>
  </si>
  <si>
    <t xml:space="preserve">agrometalferragem@agrometal.com.br                                              </t>
  </si>
  <si>
    <t xml:space="preserve">RUA DANIEL ANTONIO DE FREITAS, 1045                                             </t>
  </si>
  <si>
    <t>15035-540</t>
  </si>
  <si>
    <t>NF(s) nº 001-000244112-</t>
  </si>
  <si>
    <t>ASSOCIACAO BRASILEIRA DE CRIADORES DE CAMARAO</t>
  </si>
  <si>
    <t>13.792.312/0001-27</t>
  </si>
  <si>
    <t>atendimento@abccam.com.br</t>
  </si>
  <si>
    <t xml:space="preserve">R VALDIR TARGINO R VALDIR TARGINO 3625                                          </t>
  </si>
  <si>
    <t xml:space="preserve">NATAL                                                       </t>
  </si>
  <si>
    <t>59064-670</t>
  </si>
  <si>
    <t>VALDIRENE DE FATIMA QUATRINI SALOMAO ME</t>
  </si>
  <si>
    <t>07.388.687/0001-23</t>
  </si>
  <si>
    <t xml:space="preserve">shopingimport@hotmail.com                                                       </t>
  </si>
  <si>
    <t xml:space="preserve">RUA 14, 461                                                                     </t>
  </si>
  <si>
    <t>Compra de bens e serviços NF(s) 001-000000053-</t>
  </si>
  <si>
    <t>CASA DE DOCES, EMBALAGENS E FESTAS RUA 17 LTDA ME</t>
  </si>
  <si>
    <t>29.164.263/0001-18</t>
  </si>
  <si>
    <t xml:space="preserve">casadedoce.cdm81@gmail.com                                                      </t>
  </si>
  <si>
    <t xml:space="preserve">RUA 17, 877                                                                     </t>
  </si>
  <si>
    <t>Compra de bens e serviços NF(s) 001-000004092-</t>
  </si>
  <si>
    <t>MG LOG TRANSPORTES RODOVIARIOS E LOGISTICA LTDA</t>
  </si>
  <si>
    <t>18.658.410/0001-90</t>
  </si>
  <si>
    <t xml:space="preserve">fiscal@oesa.com.br                                                              </t>
  </si>
  <si>
    <t xml:space="preserve">ROD BR-040                                                                      </t>
  </si>
  <si>
    <t xml:space="preserve">RIBEIRAO DAS NEVES                                          </t>
  </si>
  <si>
    <t>33822-502</t>
  </si>
  <si>
    <t>NF(s) nº    -000002583-</t>
  </si>
  <si>
    <t>TOTAL FOR TECNOLOGIA E SERVICOS LTDA</t>
  </si>
  <si>
    <t>33.652.456/0001-95</t>
  </si>
  <si>
    <t xml:space="preserve">financeiro@totalfor.com.br                                                      </t>
  </si>
  <si>
    <t xml:space="preserve">AVENIDA MAURO RAMOS 1970 - SALA 216 - ED. KOERICH BEIRAMAR OFFICE               </t>
  </si>
  <si>
    <t>88020-304</t>
  </si>
  <si>
    <t>NF(s) nº 1  -000033853-
1  -000034334-
1  -000034663-</t>
  </si>
  <si>
    <t>VENANCIO SAMARA LTDA</t>
  </si>
  <si>
    <t>03.480.787/0001-24</t>
  </si>
  <si>
    <t>saojose.farma01@gmail.com</t>
  </si>
  <si>
    <t xml:space="preserve">AVENIDA PRESIDENTE VARGAS 3678                                                  </t>
  </si>
  <si>
    <t>NF(s) nº 000-000002175-</t>
  </si>
  <si>
    <t>POSTSERV ENVIOS EXPRESSOS E TURISMO LTDA - ME</t>
  </si>
  <si>
    <t>00.613.615/0001-93</t>
  </si>
  <si>
    <t>vitor@roadbrasil.com</t>
  </si>
  <si>
    <t xml:space="preserve">R JOAQUIM GOMES PINTO,15                                                        </t>
  </si>
  <si>
    <t>13025-010</t>
  </si>
  <si>
    <t>Compra de bens e serviços NF(s) 1  -000003959-</t>
  </si>
  <si>
    <t>ALMEIDA, ROTENBERG E BOSCOLI - SOCIEDADE DE ADVOGADOS</t>
  </si>
  <si>
    <t>61.074.555/0001-72</t>
  </si>
  <si>
    <t xml:space="preserve">contabilidade@demarest.com.br                                                   </t>
  </si>
  <si>
    <t xml:space="preserve">AV PEDROSO DE MORAES, 1.201                                                     </t>
  </si>
  <si>
    <t>05419-001</t>
  </si>
  <si>
    <t>NF(s) nº    -090265108-</t>
  </si>
  <si>
    <t>HPM ARTIGOS MEDICOS E ORTOPEDICOS LTDA - ME</t>
  </si>
  <si>
    <t>09.537.711/0001-74</t>
  </si>
  <si>
    <t xml:space="preserve">ortomedicahpm@hotmail.com&gt;                                                      </t>
  </si>
  <si>
    <t xml:space="preserve">AV NAVARRO DE ANDRADE,866                                                       </t>
  </si>
  <si>
    <t>Compra de bens e serviços NF(s) 001-000003050-</t>
  </si>
  <si>
    <t>MEJAN &amp; MEJAN LTDA</t>
  </si>
  <si>
    <t>04.669.078/0001-54</t>
  </si>
  <si>
    <t xml:space="preserve">financeiro1@mejan.com.br                                                        </t>
  </si>
  <si>
    <t xml:space="preserve">AV PRESTES MAIA,2696                                                            </t>
  </si>
  <si>
    <t>15501-333</t>
  </si>
  <si>
    <t>NF(s) nº B  -000024719-
B  -000024378-
B  -000024718-</t>
  </si>
  <si>
    <t>28/09/2022
19/10/2022</t>
  </si>
  <si>
    <t>LUIZ EDUARDO SOLDI - ME</t>
  </si>
  <si>
    <t>17.738.882/0001-90</t>
  </si>
  <si>
    <t>aderluzlocacoes@hotmail.com</t>
  </si>
  <si>
    <t xml:space="preserve">RUA 29, 755                                                                     </t>
  </si>
  <si>
    <t>Compra de bens e serviços NF(s) A  -000004646-</t>
  </si>
  <si>
    <t>PAULO CESAR RODRIGUES CHAVEIRO - ME</t>
  </si>
  <si>
    <t>07.324.954/0001-07</t>
  </si>
  <si>
    <t>realchaveiro@gmail.com</t>
  </si>
  <si>
    <t xml:space="preserve">R 16 442                                                                        </t>
  </si>
  <si>
    <t>Compra de bens e serviços NF(s) A  -000001325-</t>
  </si>
  <si>
    <t>TRALHAS E ISCAS ARTIGOS PARA PESCA LTDA - ME</t>
  </si>
  <si>
    <t>96.640.669/0001-17</t>
  </si>
  <si>
    <t>larissaribeiro@tinautica.com.br</t>
  </si>
  <si>
    <t xml:space="preserve">AV NAVARRO DE ANDRADE 1886                                                      </t>
  </si>
  <si>
    <t>Compra de bens e serviços NF(s) 001-000006445-</t>
  </si>
  <si>
    <t>REGIANE CORREIA DOS SANTOS GOBI GAVIOLI 03500514456</t>
  </si>
  <si>
    <t>36.411.657/0001-99</t>
  </si>
  <si>
    <t xml:space="preserve">uberluciano@gmail.com                                                           </t>
  </si>
  <si>
    <t xml:space="preserve">RUA ABADIO RODRIGUES DE ALMEIDA N 4851                                          </t>
  </si>
  <si>
    <t>NF(s) nº 1  -000000044-</t>
  </si>
  <si>
    <t>AKSO PRODUTOS ELETRONICOS LTDA</t>
  </si>
  <si>
    <t>05.545.381/0001-08</t>
  </si>
  <si>
    <t xml:space="preserve">vendas20@akso.com.br </t>
  </si>
  <si>
    <t xml:space="preserve">R EMILIO H. DEXHEIMER 357                                                       </t>
  </si>
  <si>
    <t xml:space="preserve">SAO LEOPOLDO                                                </t>
  </si>
  <si>
    <t>93032-200</t>
  </si>
  <si>
    <t>NF(s) nº 001-000267192-</t>
  </si>
  <si>
    <t>L. ADRIANA DE SOUZA - ME</t>
  </si>
  <si>
    <t>09.653.649/0001-86</t>
  </si>
  <si>
    <t xml:space="preserve">la_souza@gmail.com                                                              </t>
  </si>
  <si>
    <t xml:space="preserve">AV. JOSE DOMINGUES DA FONSECA- ZE RIBEIRO                                       </t>
  </si>
  <si>
    <t>Compra de bens e serviços NF(s) A  -000000742-</t>
  </si>
  <si>
    <t>SERVICOS NOTARIAL E TABELIONATO DE PROTESTO E TITULOS</t>
  </si>
  <si>
    <t>15.033.768/0001-39</t>
  </si>
  <si>
    <t xml:space="preserve">cartoriotaboado@gmail.com                                                       </t>
  </si>
  <si>
    <t xml:space="preserve">RUA PRESIDENTE DUTRA N 3.965                                                    </t>
  </si>
  <si>
    <t>CONSTRUTINTAS MATEIAIS PARA PINTURAS LTDA EPP</t>
  </si>
  <si>
    <t>26.846.873/0001-03</t>
  </si>
  <si>
    <t>construtintasms@yahoo.com.br</t>
  </si>
  <si>
    <t xml:space="preserve">AV PRESIDENTE VARGAS, 4290                                                      </t>
  </si>
  <si>
    <t>Compra de bens e serviços NF(s) 001-000007421-</t>
  </si>
  <si>
    <t>CLM MEDICINA DO TRABALHO E SAUDE OCUPACIONAL LTDA</t>
  </si>
  <si>
    <t>00.467.600/0001-64</t>
  </si>
  <si>
    <t xml:space="preserve">daniele.maffei@clm-med.com.br                                                   </t>
  </si>
  <si>
    <t xml:space="preserve">AV ADOLFO PINHEIRO, 2058 - TERREO ANDAR 11 SALA 112 113 E 114                   </t>
  </si>
  <si>
    <t>04734-003</t>
  </si>
  <si>
    <t>NF(s) nº NF -000155884-</t>
  </si>
  <si>
    <t>NOTRE DAME INTERMEDICA SAUDE S.A</t>
  </si>
  <si>
    <t>44.649.812/0001-38</t>
  </si>
  <si>
    <t>daniela.santos15@intermedica.com.br</t>
  </si>
  <si>
    <t xml:space="preserve">AV PAULISTA, 867                                                                </t>
  </si>
  <si>
    <t>01311-100</t>
  </si>
  <si>
    <t>NF(s) nº 1  -023395855-</t>
  </si>
  <si>
    <t>Cartão de Crédito</t>
  </si>
  <si>
    <t>FENIX SEVICOS E INSUMOS PARA ESCRITORIO LTDA</t>
  </si>
  <si>
    <t>44.529.814/0001-93</t>
  </si>
  <si>
    <t xml:space="preserve">renata.barbara@multiplasuprimentos.com.br                                       </t>
  </si>
  <si>
    <t xml:space="preserve">RUA FERNANDES COSTA ZACHARIAS, 2016                                             </t>
  </si>
  <si>
    <t>02052-020</t>
  </si>
  <si>
    <t>NF(s) nº 001-000000239-</t>
  </si>
  <si>
    <t>VALDIRENE LUZIA DE LIMA</t>
  </si>
  <si>
    <t>147.008.698-01</t>
  </si>
  <si>
    <t>cartorio@quartoprotestosp.com.br</t>
  </si>
  <si>
    <t xml:space="preserve">AV. BRIGADEIRO LUIS ANTONIO, 319                                                </t>
  </si>
  <si>
    <t>01006-030</t>
  </si>
  <si>
    <t>NF(s) nº 1  -000265757-
1  -000266007-
1  -000266073-
1  -000266111-</t>
  </si>
  <si>
    <t>25/08/2022
25/08/2022
25/08/2022
25/08/2022</t>
  </si>
  <si>
    <t>NASSER ROCHA DE LIMA - ME</t>
  </si>
  <si>
    <t>16.028.243/0001-78</t>
  </si>
  <si>
    <t>nrl@casanasserms.com.br</t>
  </si>
  <si>
    <t xml:space="preserve">AV PRESIDENTE VARGAS 3252                                                       </t>
  </si>
  <si>
    <t>Compra de bens e serviços NF(s) 001-000006324-</t>
  </si>
  <si>
    <t>SULMATEL ELETRICA HIDRAULICA E CONSTRUCOES LTDA - ME</t>
  </si>
  <si>
    <t>67.736.744/0001-40</t>
  </si>
  <si>
    <t>sulmatelatende@gmail.com</t>
  </si>
  <si>
    <t xml:space="preserve">AV CONSELHEIRO ANTONIO PRADO 1350                                               </t>
  </si>
  <si>
    <t>Compra de bens e serviços NF(s) 001-000038069-</t>
  </si>
  <si>
    <t>ALAN DOS SANTOS SILVA</t>
  </si>
  <si>
    <t>15.252.879/0001-36</t>
  </si>
  <si>
    <t>alan.casadigital@gmail.com</t>
  </si>
  <si>
    <t xml:space="preserve">RUA VERGILIO ANTONIO DE QUEIROZ 874                                             </t>
  </si>
  <si>
    <t>NF(s) nº 001-000001365-</t>
  </si>
  <si>
    <t>R H F PRESTADORA DE SERVICOS ME</t>
  </si>
  <si>
    <t>18.240.643/0001-78</t>
  </si>
  <si>
    <t xml:space="preserve">rhfprestadora@outlook.com                                                       </t>
  </si>
  <si>
    <t xml:space="preserve">RUA DOS CACADORES  460                                                          </t>
  </si>
  <si>
    <t xml:space="preserve">CAMBE                                                       </t>
  </si>
  <si>
    <t>86182-420</t>
  </si>
  <si>
    <t>Compra de bens e serviços NF(s)    -000197975-</t>
  </si>
  <si>
    <t>OI SA</t>
  </si>
  <si>
    <t>76.535.764/0332-38</t>
  </si>
  <si>
    <t xml:space="preserve">AVENIDA BRIGADEIRO FARIA LIMA, 2055                                             </t>
  </si>
  <si>
    <t>01452-001</t>
  </si>
  <si>
    <t>NF(s) nº 11 -000468975-</t>
  </si>
  <si>
    <t>MEINBERG FUNDO DE INVESTIMENTO EM DIREITOS CREDITORIOS MULTI</t>
  </si>
  <si>
    <t>12.910.431/0001-74</t>
  </si>
  <si>
    <t>joao@cacau.com.br
joao@minvestimentos.com.br</t>
  </si>
  <si>
    <t>Risco Sacado (Fornecedor) FIDC, conforme Termo 231503</t>
  </si>
  <si>
    <t>60 dias de prazo, com pagamento de juros no ato da operação e principal no vencimento. Uma operação com o vencimento do principal para o dia 24/01/2023</t>
  </si>
  <si>
    <t>SEEDS FUNDO DE INVESTIMENTO EM DIREITOS CREDITÓRIOS</t>
  </si>
  <si>
    <t>Risco Sacado (Fornecedor) FIDC, Conforme Temo 231503</t>
  </si>
  <si>
    <t>Juros pagos no ato da operação e principal para o dia 05/01/2024</t>
  </si>
  <si>
    <t>TRAVESSIA SECURITIZADORA S.A.</t>
  </si>
  <si>
    <t>26.609.050/0001-64</t>
  </si>
  <si>
    <t>ri@grupotravessia.com.br</t>
  </si>
  <si>
    <t xml:space="preserve">Rua Bandeira Paulista, 600, cj 44
Itaim Bibi </t>
  </si>
  <si>
    <t>04532-001</t>
  </si>
  <si>
    <t>Certificados de Direitos Creditórios do Agronegócio de emissão única de 22/03/2022</t>
  </si>
  <si>
    <t>6 meses de carência com 6 parcelas mensais de principal, com juros mensais</t>
  </si>
  <si>
    <t>TEKCRED FUNDO DE INVESTIMENTO EM DIREITOS CREDITÓRIOS</t>
  </si>
  <si>
    <t>17.198.518/0001-84</t>
  </si>
  <si>
    <t>admregulatorio@finaxis.com.br</t>
  </si>
  <si>
    <t>Fazenda Pública do Estado de São Paulo</t>
  </si>
  <si>
    <t>46.379.400/0001-50</t>
  </si>
  <si>
    <t>atendimento_drtc2lapa@fazenda.sp.gov.br</t>
  </si>
  <si>
    <t xml:space="preserve"> R. Afonso Sardinha, 67 - Lapa</t>
  </si>
  <si>
    <t>05076-000</t>
  </si>
  <si>
    <t>Auto de Infração</t>
  </si>
  <si>
    <t>COOPERATIVA DE TRANSPORTES DE CARGAS DA FRONTEIRA SUL</t>
  </si>
  <si>
    <t>21.037.746/0001-40</t>
  </si>
  <si>
    <t xml:space="preserve"> edson@cooperfronteirasul.com.br                                                </t>
  </si>
  <si>
    <t xml:space="preserve">AVENIDA GUSTAVO FETTER                                                          </t>
  </si>
  <si>
    <t xml:space="preserve">IPORA DO OESTE                                              </t>
  </si>
  <si>
    <t>89899-000</t>
  </si>
  <si>
    <t>Compra de bens e serviços NF 002-000033921-</t>
  </si>
  <si>
    <t>Notas fiscais 002-000324671-002-000327062-002-000327064-002-000327065-002-000327066-002-000327071-002-000327068-002-000327069-002-000327073-011-000024575-002-000317720-002-000325124-002-000325778-002-000325780-002-000325786-002-000325787-002-000326259-002-000327061-011-000024071-011-000025274-011-000025275-011-000025276-011-000025277-011-000025278-011-000025279-011-000025280-011-000025283-011-000025284-011-000025285-002-000318991-002-000319405-011-000025751-002-000334914-</t>
  </si>
  <si>
    <t>14/07/2022
26/08/2022
02/09/2022
12/09/2022
26/09/2022
29/09/2022
11/10/2022
13/10/2022
18/10/2022
20/10/2022</t>
  </si>
  <si>
    <t>CEQUIP IMPORTACAO E COMERCIO LTDA</t>
  </si>
  <si>
    <t>07.327.166/0001-66</t>
  </si>
  <si>
    <t>aleandro@cequip.com.br</t>
  </si>
  <si>
    <t xml:space="preserve">RODOVIA BR116 3439                                                              </t>
  </si>
  <si>
    <t xml:space="preserve">FORTALEZA                                                   </t>
  </si>
  <si>
    <t>CE</t>
  </si>
  <si>
    <t>60824-115</t>
  </si>
  <si>
    <t>Notas Fiscais 001-000377655-001-000377725-11  -000098149-1001-000377725-21  -000098149-2001-000372007-4001-000377725-31  -000098149-3001-000377725-41  -000098149-4</t>
  </si>
  <si>
    <t>12/09/2022
11/10/2022
21/10/2022
10/11/2022
12/12/2022</t>
  </si>
  <si>
    <t>ATIAS MIHAEL COMERCIO DE PRODUTOS QUIMICOS LTDA</t>
  </si>
  <si>
    <t>60.756.970/0001-43</t>
  </si>
  <si>
    <t>eugen@atias.com.br</t>
  </si>
  <si>
    <t xml:space="preserve">RUA DA CONSOLACAO 293                                                           </t>
  </si>
  <si>
    <t>01301-000</t>
  </si>
  <si>
    <t>NF(s) nº 001-000121399-4</t>
  </si>
  <si>
    <t>GENERAL MASTER EQUIP. LTDA</t>
  </si>
  <si>
    <t>15.031.028/0002-44</t>
  </si>
  <si>
    <t>general@general.com</t>
  </si>
  <si>
    <t xml:space="preserve">RUA MEXICO, 295                                                                 </t>
  </si>
  <si>
    <t>17521-340</t>
  </si>
  <si>
    <t>NF(s) nº 001-000008582-6
001-000008583-6</t>
  </si>
  <si>
    <t>23/09/2022
23/09/2022</t>
  </si>
  <si>
    <t>TICKET SOLUCOES HDFGT S/A</t>
  </si>
  <si>
    <t>03.506.307/0001-57</t>
  </si>
  <si>
    <t xml:space="preserve">ticket@gmail.com                                                                </t>
  </si>
  <si>
    <t xml:space="preserve">RUA MACHADO DE ASSIS Nº 50                                                      </t>
  </si>
  <si>
    <t xml:space="preserve">CAMPO BOM                                                   </t>
  </si>
  <si>
    <t>93700-000</t>
  </si>
  <si>
    <t>NF(s) nº T00-042650792-</t>
  </si>
  <si>
    <t xml:space="preserve">16/09/2022
</t>
  </si>
  <si>
    <t>MADESERPA MADEIRA SERRADA DO PARA LTDA</t>
  </si>
  <si>
    <t>11.581.923/0001-09</t>
  </si>
  <si>
    <t xml:space="preserve">madserpa@terra.com.br                                                           </t>
  </si>
  <si>
    <t xml:space="preserve">R CONSELHEIRO TRISTAO 515                                                       </t>
  </si>
  <si>
    <t>60050-100</t>
  </si>
  <si>
    <t>NF(s) nº 001-000004909-</t>
  </si>
  <si>
    <t>F Z MAIA</t>
  </si>
  <si>
    <t>07.305.521/0001-04</t>
  </si>
  <si>
    <t xml:space="preserve">maia210@hotmail.com                                                             </t>
  </si>
  <si>
    <t xml:space="preserve">RUA SANTO ANTONIO                                                               </t>
  </si>
  <si>
    <t xml:space="preserve">ACARAU                                                      </t>
  </si>
  <si>
    <t>62580-000</t>
  </si>
  <si>
    <t>NF(s) nº 001-000000013-</t>
  </si>
  <si>
    <t>FORMMA CONTABIL SOCIEDADE SIMPLES</t>
  </si>
  <si>
    <t>10.613.673/0001-70</t>
  </si>
  <si>
    <t xml:space="preserve">contabilidade@fortesconatbilidade.com.br                                        </t>
  </si>
  <si>
    <t xml:space="preserve">R ISAC AMARAL                                                                   </t>
  </si>
  <si>
    <t>60135-232</t>
  </si>
  <si>
    <t>NF(s) nº 1  -000009187-</t>
  </si>
  <si>
    <t>NF(s) nº 1  -000065295-</t>
  </si>
  <si>
    <t>NF(s) nº 001-000064928-
001-000388045-
001-000389015-
001-000389017-
001-000389018-
001-000389019-
001-000065899-
001-000482011-
001-000391847-</t>
  </si>
  <si>
    <t>04/07/2022
26/08/2022
02/09/2022
17/09/2022
21/10/2022
24/10/2022</t>
  </si>
  <si>
    <t>CYBER INFO PROVEDOR DE ACESSO LTDA</t>
  </si>
  <si>
    <t>06.371.377/0001-33</t>
  </si>
  <si>
    <t xml:space="preserve">www.cyberinfo.net.br                                                            </t>
  </si>
  <si>
    <t xml:space="preserve">AVENIDA JOSE GIFFONE DA SILVEIRA                                                </t>
  </si>
  <si>
    <t>NF(s) nº    -FZEW10ONH-</t>
  </si>
  <si>
    <t>Risco Sacado (Fornecedor) FIDC - Termos S/N</t>
  </si>
  <si>
    <t>60 dias, com pagamento de juros no ato da operação e principal no vencimento</t>
  </si>
  <si>
    <t>DIP FINANCING 11 FUNDO DE INVESTIMENTO EM DIREITOS CREDITORI</t>
  </si>
  <si>
    <t>24.220.859/0001-74</t>
  </si>
  <si>
    <t>raphael@ksfidc.com.br</t>
  </si>
  <si>
    <t>Risco Sacado (Fornecedor) FIDC - CCB 13720616</t>
  </si>
  <si>
    <t>17 meses de carência, com juros trimestrais e principal no dia 05/01/24</t>
  </si>
  <si>
    <t>FUNDO DE INVESTIMENTO EM DIREITOS CREDITORIOS MULTISETORIAL</t>
  </si>
  <si>
    <t>07.727.757/0001-20</t>
  </si>
  <si>
    <t>admfiduciario@finaxis.com.br
operacoesespeciais@finaxis.com.br
juridico@finaxis.com.br
admregulatorio@finaxis.com.br</t>
  </si>
  <si>
    <t>Risco Sacado (Fornecedor) FIDC - Termos 256050, 256752, 258713 e 258880</t>
  </si>
  <si>
    <t>2 operações com 24 parcelas de principal e juros mensais e 2 operações com 12 parcelas de principal e juros mensais</t>
  </si>
  <si>
    <t>AQUACULTURA FORTALEZA AQUAFORT SA</t>
  </si>
  <si>
    <t>04.176.627/0001-59</t>
  </si>
  <si>
    <t>juancarlos@aquafort.com.br</t>
  </si>
  <si>
    <t xml:space="preserve">FAZ AQUAFORT SN                                                                 </t>
  </si>
  <si>
    <t xml:space="preserve">CAMOCIM                                                     </t>
  </si>
  <si>
    <t>62400-000</t>
  </si>
  <si>
    <t>Notas Fiscais nr 8052, 8054, 8056, 8058, 8060, 8062, 8067, 8069, 8071, 8073, 8075, 8077, 8079, 8081, 8083, 8085, 8087, 8089, 8091, 8093, 8095, 8097, 8099, 8104, 8107, 8109, 8111, 8113, 8115, 8117, 8127, 8129, 8131, 8133, 8135, 8137, 8139, 8141, 8143, 8151, 8155, 8160, 8164, 8166, 8176, 8186, 8188, 8190, 8192, 8201</t>
  </si>
  <si>
    <t>Vencimentos 27/07/2022 a 01/09/2022,</t>
  </si>
  <si>
    <t>MA DE LIMA LOIOLA</t>
  </si>
  <si>
    <t>03.681.843/0001-99</t>
  </si>
  <si>
    <t xml:space="preserve">AV JOSE GIFFONI DA SILVEIRA 2100                                                </t>
  </si>
  <si>
    <t>Notas Fiscais nr 16435, 16461, 16468, 16527, 16533, 16559, 16579, 16625, 16643, 16644, 16702, 16708, 16773, 16777, 16810</t>
  </si>
  <si>
    <t>Vencimentos 13/06/2022 a 31/08/2022</t>
  </si>
  <si>
    <t>HARPIA FUNDO DE INVESTIMENTO EM DIREITOS CREDITORIOS</t>
  </si>
  <si>
    <t>20.057.764/0001-20</t>
  </si>
  <si>
    <t>alexandre.galli@ar3capital.com.br</t>
  </si>
  <si>
    <t>RUA IGUATEMI, 151, 19º ANDAR, ITAIM BIBI, SÃO PAULO/SP, CEP 01451‐011</t>
  </si>
  <si>
    <t>01451-011</t>
  </si>
  <si>
    <t>Risco Sacado (Fornecedor) FIDC, Termos '20220511143757, '20220601155805 e '20220620143541</t>
  </si>
  <si>
    <t>60 dias com pagamento de juros no ato da operação e principal no vencimento</t>
  </si>
  <si>
    <t>Cédula de Crédito Bancário 91783-6</t>
  </si>
  <si>
    <t>6 meses de carência mais 42 prestações mensais de principal, com juros mensais</t>
  </si>
  <si>
    <t>AQUA BRASIL AQUICULTURA LTDA</t>
  </si>
  <si>
    <t>27.946.985/0001-07</t>
  </si>
  <si>
    <t xml:space="preserve">cristiane@costabrasilcamarao.com                                                </t>
  </si>
  <si>
    <t xml:space="preserve">FAZ PAI JOSE-ESTRADA CRUZ A ARANAU,LADO ESQUERDO                                </t>
  </si>
  <si>
    <t>Compra de bens e serviços NF 001-000000212</t>
  </si>
  <si>
    <t>Vencimento em 05/09/2022</t>
  </si>
  <si>
    <t>J &amp; S AQUACULTURA E PESCA IMPORTACAO EXPORTACAO LTDA  EPP</t>
  </si>
  <si>
    <t>04.837.497/0001-58</t>
  </si>
  <si>
    <t xml:space="preserve">glaucogonzalez@geneseas.com.br                                                  </t>
  </si>
  <si>
    <t xml:space="preserve">FAZ GURIU FAZ GURIU SN                                                          </t>
  </si>
  <si>
    <t>Compra de camarão in natura 
NF 566</t>
  </si>
  <si>
    <t>Vencimento na data de 18/08/2022</t>
  </si>
  <si>
    <t>Maria da Conceição Jose de Souza</t>
  </si>
  <si>
    <t>038.468.398-33</t>
  </si>
  <si>
    <t>contato@valtertavaresadvogados.com.br</t>
  </si>
  <si>
    <t>Rua do Chafariznº 130</t>
  </si>
  <si>
    <t>GUARUJÁ</t>
  </si>
  <si>
    <t>11435-540</t>
  </si>
  <si>
    <t>1000642-35.2016.5.02.0447 da 3ª Vara do Trabalho de Santos</t>
  </si>
  <si>
    <t>WEALTH HIGH GOVERNANCE ADVISORY LTDA</t>
  </si>
  <si>
    <t>40.115.858/0001-16</t>
  </si>
  <si>
    <t>caue.bocchi@whg.com.br</t>
  </si>
  <si>
    <t>Avenida Cidade Jardim, nº 803, 7º andar, conj. 72, Itaim Bibi</t>
  </si>
  <si>
    <t xml:space="preserve">01.453-000 </t>
  </si>
  <si>
    <t>Fees de estruturação de operação. Contrato assinado em 12/05/2022</t>
  </si>
  <si>
    <t>Uma parcela em data pré-definida</t>
  </si>
  <si>
    <t>JURANDI RAMOS</t>
  </si>
  <si>
    <t>08.622.491/0001-14</t>
  </si>
  <si>
    <t>panorama@grupopeixebom.com.br
financeiro@grupopeixebom.com.br</t>
  </si>
  <si>
    <t>SIT AMARALINA II S/N</t>
  </si>
  <si>
    <t>PANORAMA</t>
  </si>
  <si>
    <t>17980-000</t>
  </si>
  <si>
    <t>Saldo de encontro de contas da Nota Fiscal 001-000001340-</t>
  </si>
  <si>
    <t>Trinity Gestão e Inteligência em Energia Ltda</t>
  </si>
  <si>
    <t>18.952.042/0001-98</t>
  </si>
  <si>
    <t>comercial@trinityenergia.com.br</t>
  </si>
  <si>
    <t>R Floriano Peixoto</t>
  </si>
  <si>
    <t>Lins</t>
  </si>
  <si>
    <t>16.400-101</t>
  </si>
  <si>
    <t>Cobrança de multa por quebra contratual com base nas Notas Fiscais 2785, 3001, 3175, 3354, 3587, 3742, 3939, 4155, 4379, 4629, 4916, 5197</t>
  </si>
  <si>
    <t>05/07/2019
20/08/2019
20/09/2019
23/10/2019
26/11/2019
12/12/2019
14/01/2020
21/02/2020
17/03/2020
24/04/2020
22/05/2020
29/06/2020</t>
  </si>
  <si>
    <t>Castro &amp; Veloso Rocha Sociedade de Advogados</t>
  </si>
  <si>
    <t>04.632.526/0001-45</t>
  </si>
  <si>
    <t>lincoln.castro@cvradvogados.com</t>
  </si>
  <si>
    <t>Rua Galileu Galilei, 1685 - SALA 903 - Condomínio Itamaraty</t>
  </si>
  <si>
    <t>RIBEIRÃO PRETO</t>
  </si>
  <si>
    <t>14024-193</t>
  </si>
  <si>
    <t>Honorários devidos do caso “Royal Fish” (Indústria Brasileira de Peixes Ltda)</t>
  </si>
  <si>
    <t>Parcelas mensais que seguem programação existente no acordo de dívida original</t>
  </si>
  <si>
    <t>Luciana Quirino do Nascimento</t>
  </si>
  <si>
    <t>077.281.294-22</t>
  </si>
  <si>
    <t>tobalecugoloadvogados@outlook.com</t>
  </si>
  <si>
    <t>Rua Campo
de Marte, 2521, Jardim Felix</t>
  </si>
  <si>
    <t>0024535-44.2022.5.24.0061 da Vara do Trabalho de Paranaíba</t>
  </si>
  <si>
    <t>Jose Flavio Epitacio</t>
  </si>
  <si>
    <t>057.170.011-00</t>
  </si>
  <si>
    <t>Rua Isac Laluce, 611, Centro</t>
  </si>
  <si>
    <t>0024762-38.2021.5.24.0071 da 1ª Vara do Trabalho de Três Lagoas</t>
  </si>
  <si>
    <t xml:space="preserve">Juraci Modesto Pereira </t>
  </si>
  <si>
    <t>005.205.658-94</t>
  </si>
  <si>
    <t>luis.h.perera@hotmail.com</t>
  </si>
  <si>
    <t>Sitio Três Irmãos, s/n, Cor. Cigano</t>
  </si>
  <si>
    <t>TRÊS FRONTEIRAS</t>
  </si>
  <si>
    <t>1004280-33.2017.8.26.0541
da 1ª Vara do Foro de Santa Fé do Sul</t>
  </si>
  <si>
    <t>Rapido PH</t>
  </si>
  <si>
    <t>24.260.485/0001-10</t>
  </si>
  <si>
    <t>antoniofdiogenes@adv.oabsp.org.br</t>
  </si>
  <si>
    <t>RUA DOM OSCAR HOMERO, 62
RESIDENCIAL SOL NASCENTE</t>
  </si>
  <si>
    <t>05280-020</t>
  </si>
  <si>
    <t>0003224-28.2019.8.06.0101
 da  1ª Vara Cível da Comarca de Itapipoca/CE</t>
  </si>
  <si>
    <t>Instituto do Meio Ambiente do Mato Grosso do Sul - IMASUL</t>
  </si>
  <si>
    <t>02.386.443/0001-98</t>
  </si>
  <si>
    <t>juridico@imasul.ms.gov.br</t>
  </si>
  <si>
    <t>Rua Des. Leão Neto do Carmo, S/N. Jd. Veraneio</t>
  </si>
  <si>
    <t>79037-100</t>
  </si>
  <si>
    <t>71/402094/2019 do Instituto do Meio Ambiente do Mato Grosso do Sul - IMASUL</t>
  </si>
  <si>
    <t>J V F TRANSPORTES E LOGISTICA LTDA ME</t>
  </si>
  <si>
    <t>41.426.867/0001-90</t>
  </si>
  <si>
    <t xml:space="preserve">valderifonteneles@hotmail.com                                                   </t>
  </si>
  <si>
    <t xml:space="preserve">RUA DEPUTADO RODRIGUES MAGALHAES, 155                                           </t>
  </si>
  <si>
    <t>Compra de bens e serviços NF 3098</t>
  </si>
  <si>
    <t>Vencimento na data de 27/09/2022</t>
  </si>
  <si>
    <t>Total</t>
  </si>
  <si>
    <t>-</t>
  </si>
  <si>
    <t>* Valores dos Créditos listados em Dólar Americano convertidos em Reais com base na Ptax de 30/09/2022 - R$ 5.406</t>
  </si>
  <si>
    <t>** As devedoras não reconhecem como incontroversos os valores dos créditos indicados acima como ilíquidos, sendo indicado apenas para fins de cumprimento de requisitos legais (Art. 51 III, da Lei 11.101/2005)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</si>
</sst>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R$]&quot; &quot;#,##0.00"/>
    <numFmt numFmtId="165" formatCode="_(&quot;R$&quot;* #,##0.00_);_(&quot;R$&quot;* \(#,##0.00\);_(&quot;R$&quot;* &quot;-&quot;??_);_(@_)"/>
    <numFmt numFmtId="166" formatCode="&quot;US$&quot;\ #,##0.00"/>
    <numFmt numFmtId="167" formatCode="&quot;R$&quot;\ #,##0.00"/>
    <numFmt numFmtId="168" formatCode="dd/mm/yyyy;@"/>
    <numFmt numFmtId="169" formatCode="&quot;R$&quot;\ #,##0.0000;\-&quot;R$&quot;\ #,##0.0000"/>
  </numFmts>
  <fonts count="10" x14ac:knownFonts="1">
    <font>
      <sz val="11"/>
      <color theme="1"/>
      <name val="Calibri"/>
      <family val="2"/>
      <scheme val="minor"/>
    </font>
    <font>
      <sz val="11"/>
      <color theme="1"/>
      <name val="Calibri"/>
      <family val="2"/>
      <scheme val="minor"/>
    </font>
    <font>
      <b/>
      <sz val="10"/>
      <color theme="1"/>
      <name val="Arial"/>
      <family val="2"/>
    </font>
    <font>
      <sz val="10"/>
      <color theme="1"/>
      <name val="Arial"/>
      <family val="2"/>
    </font>
    <font>
      <sz val="10"/>
      <name val="Arial"/>
      <family val="2"/>
    </font>
    <font>
      <sz val="11"/>
      <color rgb="FF000000"/>
      <name val="Arial"/>
      <family val="2"/>
    </font>
    <font>
      <b/>
      <sz val="10"/>
      <color rgb="FF000000"/>
      <name val="Arial"/>
      <family val="2"/>
    </font>
    <font>
      <b/>
      <sz val="10"/>
      <name val="Arial"/>
      <family val="2"/>
    </font>
    <font>
      <u/>
      <sz val="11"/>
      <color theme="10"/>
      <name val="Calibri"/>
      <family val="2"/>
      <scheme val="minor"/>
    </font>
    <font>
      <u/>
      <sz val="11"/>
      <name val="Calibri"/>
      <family val="2"/>
      <scheme val="minor"/>
    </font>
  </fonts>
  <fills count="4">
    <fill>
      <patternFill patternType="none"/>
    </fill>
    <fill>
      <patternFill patternType="gray125"/>
    </fill>
    <fill>
      <patternFill patternType="solid">
        <fgColor rgb="FFC0C0C0"/>
        <bgColor rgb="FFC0C0C0"/>
      </patternFill>
    </fill>
    <fill>
      <patternFill patternType="solid">
        <fgColor theme="0" tint="-4.9989318521683403E-2"/>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xf numFmtId="0" fontId="5" fillId="0" borderId="0" applyNumberFormat="0" applyBorder="0" applyProtection="0"/>
    <xf numFmtId="165" fontId="1" fillId="0" borderId="0" applyFont="0" applyFill="0" applyBorder="0" applyAlignment="0" applyProtection="0"/>
  </cellStyleXfs>
  <cellXfs count="33">
    <xf numFmtId="0" fontId="0" fillId="0" borderId="0" xfId="0"/>
    <xf numFmtId="0" fontId="2" fillId="0" borderId="1" xfId="0" applyFont="1" applyBorder="1"/>
    <xf numFmtId="0" fontId="3" fillId="0" borderId="1" xfId="0" applyFont="1" applyBorder="1" applyAlignment="1">
      <alignment wrapText="1"/>
    </xf>
    <xf numFmtId="0" fontId="3" fillId="0" borderId="1" xfId="0" applyFont="1" applyBorder="1"/>
    <xf numFmtId="0" fontId="4" fillId="0" borderId="1" xfId="0" applyFont="1" applyBorder="1"/>
    <xf numFmtId="0" fontId="0" fillId="0" borderId="1" xfId="0" applyBorder="1"/>
    <xf numFmtId="0" fontId="3" fillId="0" borderId="0" xfId="0" applyFont="1"/>
    <xf numFmtId="0" fontId="3" fillId="0" borderId="0" xfId="0" applyFont="1" applyAlignment="1">
      <alignment wrapText="1"/>
    </xf>
    <xf numFmtId="0" fontId="4" fillId="0" borderId="0" xfId="0" applyFont="1"/>
    <xf numFmtId="10" fontId="3" fillId="0" borderId="0" xfId="2" applyNumberFormat="1" applyFont="1"/>
    <xf numFmtId="0" fontId="6" fillId="2" borderId="2" xfId="4" applyFont="1" applyFill="1" applyBorder="1" applyAlignment="1" applyProtection="1">
      <alignment horizontal="center" vertical="center" wrapText="1"/>
    </xf>
    <xf numFmtId="164" fontId="6" fillId="2" borderId="2" xfId="4" applyNumberFormat="1" applyFont="1" applyFill="1" applyBorder="1" applyAlignment="1" applyProtection="1">
      <alignment horizontal="center" vertical="center" wrapText="1"/>
    </xf>
    <xf numFmtId="0" fontId="7" fillId="2" borderId="2" xfId="4" applyFont="1" applyFill="1" applyBorder="1" applyAlignment="1" applyProtection="1">
      <alignment horizontal="center" vertical="center" wrapText="1"/>
    </xf>
    <xf numFmtId="0" fontId="3" fillId="0" borderId="2" xfId="0" applyFont="1" applyBorder="1" applyAlignment="1">
      <alignment horizontal="center" vertical="center" wrapText="1"/>
    </xf>
    <xf numFmtId="166" fontId="3" fillId="0" borderId="2" xfId="5" applyNumberFormat="1" applyFont="1" applyFill="1" applyBorder="1" applyAlignment="1">
      <alignment horizontal="center" vertical="center"/>
    </xf>
    <xf numFmtId="167" fontId="2" fillId="0" borderId="2" xfId="5" applyNumberFormat="1" applyFont="1" applyFill="1" applyBorder="1" applyAlignment="1">
      <alignment horizontal="center" vertical="center"/>
    </xf>
    <xf numFmtId="167" fontId="4" fillId="0" borderId="2" xfId="5" applyNumberFormat="1" applyFont="1" applyFill="1" applyBorder="1" applyAlignment="1">
      <alignment horizontal="center" vertical="center"/>
    </xf>
    <xf numFmtId="0" fontId="4" fillId="0" borderId="3" xfId="0" applyFont="1" applyBorder="1" applyAlignment="1">
      <alignment horizontal="center" vertical="center" wrapText="1"/>
    </xf>
    <xf numFmtId="168" fontId="3" fillId="0" borderId="2" xfId="5" applyNumberFormat="1" applyFont="1" applyFill="1" applyBorder="1" applyAlignment="1">
      <alignment horizontal="center" vertical="center" wrapText="1"/>
    </xf>
    <xf numFmtId="0" fontId="3" fillId="0" borderId="0" xfId="0" applyFont="1" applyAlignment="1">
      <alignment horizontal="center" vertical="center"/>
    </xf>
    <xf numFmtId="169" fontId="3" fillId="0" borderId="0" xfId="0" applyNumberFormat="1" applyFont="1" applyAlignment="1">
      <alignment horizontal="center" vertical="center"/>
    </xf>
    <xf numFmtId="0" fontId="3" fillId="0" borderId="4" xfId="0" applyFont="1" applyBorder="1" applyAlignment="1">
      <alignment horizontal="center" vertical="center"/>
    </xf>
    <xf numFmtId="0" fontId="9" fillId="0" borderId="3" xfId="3" applyFont="1" applyFill="1" applyBorder="1" applyAlignment="1">
      <alignment horizontal="center" vertical="center" wrapText="1"/>
    </xf>
    <xf numFmtId="0" fontId="3" fillId="0" borderId="0" xfId="0" applyFont="1" applyAlignment="1">
      <alignment horizontal="left" vertical="center"/>
    </xf>
    <xf numFmtId="0" fontId="4" fillId="0" borderId="3" xfId="0" quotePrefix="1" applyFont="1" applyBorder="1" applyAlignment="1">
      <alignment horizontal="center" vertical="center" wrapText="1"/>
    </xf>
    <xf numFmtId="167" fontId="3" fillId="0" borderId="0" xfId="0" applyNumberFormat="1" applyFont="1" applyAlignment="1">
      <alignment horizontal="center" vertical="center"/>
    </xf>
    <xf numFmtId="4" fontId="4" fillId="0" borderId="2" xfId="5" applyNumberFormat="1" applyFont="1" applyFill="1" applyBorder="1" applyAlignment="1">
      <alignment horizontal="center" vertical="center"/>
    </xf>
    <xf numFmtId="0" fontId="2" fillId="3" borderId="2" xfId="0" applyFont="1" applyFill="1" applyBorder="1" applyAlignment="1">
      <alignment horizontal="center" vertical="center" wrapText="1"/>
    </xf>
    <xf numFmtId="167" fontId="2" fillId="3" borderId="2" xfId="5" applyNumberFormat="1" applyFont="1" applyFill="1" applyBorder="1" applyAlignment="1">
      <alignment horizontal="center" vertical="center"/>
    </xf>
    <xf numFmtId="0" fontId="7" fillId="3" borderId="2" xfId="0" applyFont="1" applyFill="1" applyBorder="1" applyAlignment="1">
      <alignment horizontal="center" vertical="center" wrapText="1"/>
    </xf>
    <xf numFmtId="167" fontId="3" fillId="0" borderId="0" xfId="0" applyNumberFormat="1" applyFont="1"/>
    <xf numFmtId="43" fontId="4" fillId="0" borderId="0" xfId="1" applyFont="1"/>
    <xf numFmtId="9" fontId="3" fillId="0" borderId="0" xfId="2" applyFont="1"/>
  </cellXfs>
  <cellStyles count="6">
    <cellStyle name="Comma" xfId="1" builtinId="3"/>
    <cellStyle name="Currency 3" xfId="5" xr:uid="{1B31FFF5-CA60-4615-A01E-309AF7980FA4}"/>
    <cellStyle name="Hyperlink" xfId="3" builtinId="8"/>
    <cellStyle name="Normal" xfId="0" builtinId="0"/>
    <cellStyle name="Normal_JUR_SP_8552367_1" xfId="4" xr:uid="{6F552F56-CD0F-4892-822C-586F47A3656D}"/>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modelo@sider.net" TargetMode="External"/><Relationship Id="rId18" Type="http://schemas.openxmlformats.org/officeDocument/2006/relationships/hyperlink" Target="mailto:advogadofuza@hotmail.com" TargetMode="External"/><Relationship Id="rId26" Type="http://schemas.openxmlformats.org/officeDocument/2006/relationships/hyperlink" Target="mailto:advogadofuza@hotmail.com" TargetMode="External"/><Relationship Id="rId39" Type="http://schemas.openxmlformats.org/officeDocument/2006/relationships/hyperlink" Target="mailto:atendimento_drtc2lapa@fazenda.sp.gov.br" TargetMode="External"/><Relationship Id="rId21" Type="http://schemas.openxmlformats.org/officeDocument/2006/relationships/hyperlink" Target="mailto:adv.marcos.mendes@gmail.com" TargetMode="External"/><Relationship Id="rId34" Type="http://schemas.openxmlformats.org/officeDocument/2006/relationships/hyperlink" Target="mailto:davidmarllo@homail.com" TargetMode="External"/><Relationship Id="rId42" Type="http://schemas.openxmlformats.org/officeDocument/2006/relationships/hyperlink" Target="mailto:general@general.com" TargetMode="External"/><Relationship Id="rId47" Type="http://schemas.openxmlformats.org/officeDocument/2006/relationships/hyperlink" Target="mailto:comercial@trinityenergia.com.br" TargetMode="External"/><Relationship Id="rId7" Type="http://schemas.openxmlformats.org/officeDocument/2006/relationships/hyperlink" Target="mailto:eduardomarchesiamorim@gmail.com" TargetMode="External"/><Relationship Id="rId2" Type="http://schemas.openxmlformats.org/officeDocument/2006/relationships/hyperlink" Target="mailto:avillar@ecil-trading.com.br" TargetMode="External"/><Relationship Id="rId16" Type="http://schemas.openxmlformats.org/officeDocument/2006/relationships/hyperlink" Target="mailto:atendimentorfb.08@rfb.gov.br" TargetMode="External"/><Relationship Id="rId29" Type="http://schemas.openxmlformats.org/officeDocument/2006/relationships/hyperlink" Target="mailto:motoresebombasbolsao@gmail.com" TargetMode="External"/><Relationship Id="rId11" Type="http://schemas.openxmlformats.org/officeDocument/2006/relationships/hyperlink" Target="mailto:sac.ms@ibama.gov.br" TargetMode="External"/><Relationship Id="rId24" Type="http://schemas.openxmlformats.org/officeDocument/2006/relationships/hyperlink" Target="mailto:advogadofuza@hotmail.com" TargetMode="External"/><Relationship Id="rId32" Type="http://schemas.openxmlformats.org/officeDocument/2006/relationships/hyperlink" Target="mailto:raquel.braga@sakashita.com.br" TargetMode="External"/><Relationship Id="rId37" Type="http://schemas.openxmlformats.org/officeDocument/2006/relationships/hyperlink" Target="mailto:daniela.santos15@intermedica.com.br" TargetMode="External"/><Relationship Id="rId40" Type="http://schemas.openxmlformats.org/officeDocument/2006/relationships/hyperlink" Target="mailto:aleandro@cequip.com.br" TargetMode="External"/><Relationship Id="rId45" Type="http://schemas.openxmlformats.org/officeDocument/2006/relationships/hyperlink" Target="mailto:ri@grupotravessia.com.br" TargetMode="External"/><Relationship Id="rId5" Type="http://schemas.openxmlformats.org/officeDocument/2006/relationships/hyperlink" Target="mailto:juancarlos@aquafort.com.br" TargetMode="External"/><Relationship Id="rId15" Type="http://schemas.openxmlformats.org/officeDocument/2006/relationships/hyperlink" Target="mailto:atendimentorfb.08@rfb.gov.br" TargetMode="External"/><Relationship Id="rId23" Type="http://schemas.openxmlformats.org/officeDocument/2006/relationships/hyperlink" Target="mailto:advogadofuza@hotmail.com" TargetMode="External"/><Relationship Id="rId28" Type="http://schemas.openxmlformats.org/officeDocument/2006/relationships/hyperlink" Target="mailto:renata.araujo@seidor.com.br" TargetMode="External"/><Relationship Id="rId36" Type="http://schemas.openxmlformats.org/officeDocument/2006/relationships/hyperlink" Target="mailto:atendimento@abccam.com.br" TargetMode="External"/><Relationship Id="rId49" Type="http://schemas.openxmlformats.org/officeDocument/2006/relationships/printerSettings" Target="../printerSettings/printerSettings1.bin"/><Relationship Id="rId10" Type="http://schemas.openxmlformats.org/officeDocument/2006/relationships/hyperlink" Target="mailto:paulo.teixeira@averbachcobrancas.com.br" TargetMode="External"/><Relationship Id="rId19" Type="http://schemas.openxmlformats.org/officeDocument/2006/relationships/hyperlink" Target="mailto:advogadofuza@hotmail.com" TargetMode="External"/><Relationship Id="rId31" Type="http://schemas.openxmlformats.org/officeDocument/2006/relationships/hyperlink" Target="mailto:advogadofuza@hotmail.com" TargetMode="External"/><Relationship Id="rId44" Type="http://schemas.openxmlformats.org/officeDocument/2006/relationships/hyperlink" Target="mailto:caue.bocchi@whg.com.br" TargetMode="External"/><Relationship Id="rId4" Type="http://schemas.openxmlformats.org/officeDocument/2006/relationships/hyperlink" Target="mailto:juancarlos@aquafort.com.br" TargetMode="External"/><Relationship Id="rId9" Type="http://schemas.openxmlformats.org/officeDocument/2006/relationships/hyperlink" Target="mailto:iab@fugacouros.com.br" TargetMode="External"/><Relationship Id="rId14" Type="http://schemas.openxmlformats.org/officeDocument/2006/relationships/hyperlink" Target="mailto:jptannous@moysespires.com.br" TargetMode="External"/><Relationship Id="rId22" Type="http://schemas.openxmlformats.org/officeDocument/2006/relationships/hyperlink" Target="mailto:advogadofuza@hotmail.com" TargetMode="External"/><Relationship Id="rId27" Type="http://schemas.openxmlformats.org/officeDocument/2006/relationships/hyperlink" Target="mailto:comercial.rp@blueit.com.br" TargetMode="External"/><Relationship Id="rId30" Type="http://schemas.openxmlformats.org/officeDocument/2006/relationships/hyperlink" Target="mailto:flaviopagim@trt15.jus.br" TargetMode="External"/><Relationship Id="rId35" Type="http://schemas.openxmlformats.org/officeDocument/2006/relationships/hyperlink" Target="mailto:atendimento@digitalriver.com" TargetMode="External"/><Relationship Id="rId43" Type="http://schemas.openxmlformats.org/officeDocument/2006/relationships/hyperlink" Target="mailto:aleksandro.fernandes@merchant.com.br" TargetMode="External"/><Relationship Id="rId48" Type="http://schemas.openxmlformats.org/officeDocument/2006/relationships/hyperlink" Target="mailto:lincoln.castro@cvradvogados.com" TargetMode="External"/><Relationship Id="rId8" Type="http://schemas.openxmlformats.org/officeDocument/2006/relationships/hyperlink" Target="mailto:thessalo.parts@gmail.com" TargetMode="External"/><Relationship Id="rId3" Type="http://schemas.openxmlformats.org/officeDocument/2006/relationships/hyperlink" Target="mailto:jalves@machadomeyer.com.br" TargetMode="External"/><Relationship Id="rId12" Type="http://schemas.openxmlformats.org/officeDocument/2006/relationships/hyperlink" Target="mailto:taboadonet2@gmail.com" TargetMode="External"/><Relationship Id="rId17" Type="http://schemas.openxmlformats.org/officeDocument/2006/relationships/hyperlink" Target="mailto:atendimentorfb.08@rfb.gov.br" TargetMode="External"/><Relationship Id="rId25" Type="http://schemas.openxmlformats.org/officeDocument/2006/relationships/hyperlink" Target="mailto:advogadofuza@hotmail.com" TargetMode="External"/><Relationship Id="rId33" Type="http://schemas.openxmlformats.org/officeDocument/2006/relationships/hyperlink" Target="mailto:vinicius.dias@iob.com.br" TargetMode="External"/><Relationship Id="rId38" Type="http://schemas.openxmlformats.org/officeDocument/2006/relationships/hyperlink" Target="mailto:comercial.rp@blueit.com.br" TargetMode="External"/><Relationship Id="rId46" Type="http://schemas.openxmlformats.org/officeDocument/2006/relationships/hyperlink" Target="mailto:panorama@grupopeixebom.com.br" TargetMode="External"/><Relationship Id="rId20" Type="http://schemas.openxmlformats.org/officeDocument/2006/relationships/hyperlink" Target="mailto:atendimentorfb.08@rfb.gov.br" TargetMode="External"/><Relationship Id="rId41" Type="http://schemas.openxmlformats.org/officeDocument/2006/relationships/hyperlink" Target="mailto:eugen@atias.com.br" TargetMode="External"/><Relationship Id="rId1" Type="http://schemas.openxmlformats.org/officeDocument/2006/relationships/hyperlink" Target="mailto:eduardomarchesiamorim@gmail.com" TargetMode="External"/><Relationship Id="rId6" Type="http://schemas.openxmlformats.org/officeDocument/2006/relationships/hyperlink" Target="mailto:eduardomarchesiamori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00AFF-2FAC-4E72-96B4-D2DFB370A217}">
  <sheetPr>
    <tabColor theme="5"/>
    <pageSetUpPr fitToPage="1"/>
  </sheetPr>
  <dimension ref="A1:CF405"/>
  <sheetViews>
    <sheetView showGridLines="0" tabSelected="1" zoomScale="50" zoomScaleNormal="50" zoomScaleSheetLayoutView="90" workbookViewId="0">
      <pane xSplit="4" ySplit="3" topLeftCell="P378" activePane="bottomRight" state="frozen"/>
      <selection pane="topRight" activeCell="E1" sqref="E1"/>
      <selection pane="bottomLeft" activeCell="A4" sqref="A4"/>
      <selection pane="bottomRight" activeCell="U1" sqref="U1:Y1048576"/>
    </sheetView>
  </sheetViews>
  <sheetFormatPr defaultColWidth="9.26953125" defaultRowHeight="14.5" x14ac:dyDescent="0.35"/>
  <cols>
    <col min="1" max="1" width="32.26953125" style="6" customWidth="1"/>
    <col min="2" max="2" width="47.7265625" style="7" customWidth="1"/>
    <col min="3" max="4" width="23.7265625" style="6" customWidth="1"/>
    <col min="5" max="5" width="17.7265625" style="8" customWidth="1"/>
    <col min="6" max="6" width="21.26953125" style="6" bestFit="1" customWidth="1"/>
    <col min="7" max="7" width="24.7265625" style="6" bestFit="1" customWidth="1"/>
    <col min="8" max="8" width="24.26953125" style="6" bestFit="1" customWidth="1"/>
    <col min="9" max="10" width="17.7265625" style="6" customWidth="1"/>
    <col min="11" max="11" width="22.26953125" style="6" bestFit="1" customWidth="1"/>
    <col min="12" max="12" width="17.7265625" style="8" customWidth="1"/>
    <col min="13" max="13" width="22.453125" customWidth="1"/>
    <col min="14" max="14" width="46.7265625" customWidth="1"/>
    <col min="15" max="15" width="55.26953125" customWidth="1"/>
    <col min="16" max="16" width="17.54296875" customWidth="1"/>
    <col min="17" max="17" width="7.7265625" customWidth="1"/>
    <col min="18" max="18" width="14.26953125" customWidth="1"/>
    <col min="19" max="19" width="36.26953125" style="6" customWidth="1"/>
    <col min="20" max="20" width="42" style="6" customWidth="1"/>
    <col min="21" max="21" width="1.7265625" style="6" customWidth="1"/>
    <col min="22" max="23" width="9.26953125" style="6"/>
    <col min="24" max="24" width="15" style="6" bestFit="1" customWidth="1"/>
    <col min="25" max="25" width="9.26953125" style="6"/>
    <col min="26" max="26" width="15.54296875" style="6" bestFit="1" customWidth="1"/>
    <col min="27" max="16384" width="9.26953125" style="6"/>
  </cols>
  <sheetData>
    <row r="1" spans="1:84" x14ac:dyDescent="0.35">
      <c r="A1" s="1" t="s">
        <v>0</v>
      </c>
      <c r="B1" s="2"/>
      <c r="C1" s="3"/>
      <c r="D1" s="3"/>
      <c r="E1" s="4"/>
      <c r="F1" s="3"/>
      <c r="G1" s="3"/>
      <c r="H1" s="3"/>
      <c r="I1" s="3"/>
      <c r="J1" s="3"/>
      <c r="K1" s="3"/>
      <c r="L1" s="4"/>
      <c r="M1" s="5"/>
      <c r="N1" s="5"/>
      <c r="O1" s="5"/>
      <c r="P1" s="5"/>
      <c r="Q1" s="5"/>
      <c r="R1" s="5"/>
      <c r="S1" s="3"/>
      <c r="T1" s="3"/>
    </row>
    <row r="2" spans="1:84" x14ac:dyDescent="0.35">
      <c r="K2" s="9"/>
    </row>
    <row r="3" spans="1:84" ht="26" x14ac:dyDescent="0.25">
      <c r="A3" s="10" t="s">
        <v>1</v>
      </c>
      <c r="B3" s="10" t="s">
        <v>2</v>
      </c>
      <c r="C3" s="11" t="s">
        <v>3</v>
      </c>
      <c r="D3" s="11" t="s">
        <v>4</v>
      </c>
      <c r="E3" s="12" t="s">
        <v>5</v>
      </c>
      <c r="F3" s="12" t="s">
        <v>6</v>
      </c>
      <c r="G3" s="12" t="s">
        <v>7</v>
      </c>
      <c r="H3" s="12" t="s">
        <v>8</v>
      </c>
      <c r="I3" s="12" t="s">
        <v>9</v>
      </c>
      <c r="J3" s="12" t="s">
        <v>10</v>
      </c>
      <c r="K3" s="12" t="s">
        <v>11</v>
      </c>
      <c r="L3" s="12" t="s">
        <v>12</v>
      </c>
      <c r="M3" s="10" t="s">
        <v>13</v>
      </c>
      <c r="N3" s="10" t="s">
        <v>14</v>
      </c>
      <c r="O3" s="10" t="s">
        <v>15</v>
      </c>
      <c r="P3" s="10" t="s">
        <v>16</v>
      </c>
      <c r="Q3" s="10" t="s">
        <v>17</v>
      </c>
      <c r="R3" s="10" t="s">
        <v>18</v>
      </c>
      <c r="S3" s="10" t="s">
        <v>19</v>
      </c>
      <c r="T3" s="11" t="s">
        <v>20</v>
      </c>
    </row>
    <row r="4" spans="1:84" ht="80.150000000000006" customHeight="1" x14ac:dyDescent="0.25">
      <c r="A4" s="13" t="s">
        <v>21</v>
      </c>
      <c r="B4" s="13" t="s">
        <v>22</v>
      </c>
      <c r="C4" s="14"/>
      <c r="D4" s="15">
        <v>5656898.4912961582</v>
      </c>
      <c r="E4" s="16">
        <v>0</v>
      </c>
      <c r="F4" s="16">
        <v>5656898.4912961582</v>
      </c>
      <c r="G4" s="16">
        <v>0</v>
      </c>
      <c r="H4" s="16">
        <v>0</v>
      </c>
      <c r="I4" s="16">
        <v>0</v>
      </c>
      <c r="J4" s="16">
        <v>0</v>
      </c>
      <c r="K4" s="16">
        <v>0</v>
      </c>
      <c r="L4" s="16">
        <v>0</v>
      </c>
      <c r="M4" s="17" t="s">
        <v>23</v>
      </c>
      <c r="N4" s="17" t="s">
        <v>24</v>
      </c>
      <c r="O4" s="17" t="s">
        <v>25</v>
      </c>
      <c r="P4" s="17" t="s">
        <v>26</v>
      </c>
      <c r="Q4" s="17" t="s">
        <v>27</v>
      </c>
      <c r="R4" s="17" t="s">
        <v>28</v>
      </c>
      <c r="S4" s="13" t="s">
        <v>29</v>
      </c>
      <c r="T4" s="18" t="s">
        <v>30</v>
      </c>
      <c r="U4" s="19"/>
      <c r="V4" s="19"/>
      <c r="W4" s="19"/>
      <c r="X4" s="20"/>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21"/>
    </row>
    <row r="5" spans="1:84" ht="80.150000000000006" customHeight="1" x14ac:dyDescent="0.25">
      <c r="A5" s="13" t="s">
        <v>21</v>
      </c>
      <c r="B5" s="13" t="s">
        <v>31</v>
      </c>
      <c r="C5" s="14"/>
      <c r="D5" s="15">
        <v>2260392.4933840297</v>
      </c>
      <c r="E5" s="16">
        <v>0</v>
      </c>
      <c r="F5" s="16">
        <v>2260392.4933840297</v>
      </c>
      <c r="G5" s="16">
        <v>0</v>
      </c>
      <c r="H5" s="16">
        <v>0</v>
      </c>
      <c r="I5" s="16">
        <v>0</v>
      </c>
      <c r="J5" s="16">
        <v>0</v>
      </c>
      <c r="K5" s="16">
        <v>0</v>
      </c>
      <c r="L5" s="16">
        <v>0</v>
      </c>
      <c r="M5" s="17" t="s">
        <v>32</v>
      </c>
      <c r="N5" s="22" t="s">
        <v>24</v>
      </c>
      <c r="O5" s="17" t="s">
        <v>25</v>
      </c>
      <c r="P5" s="17" t="s">
        <v>26</v>
      </c>
      <c r="Q5" s="17" t="s">
        <v>27</v>
      </c>
      <c r="R5" s="17" t="s">
        <v>28</v>
      </c>
      <c r="S5" s="13" t="s">
        <v>29</v>
      </c>
      <c r="T5" s="18" t="s">
        <v>30</v>
      </c>
      <c r="U5" s="19"/>
      <c r="V5" s="19"/>
      <c r="W5" s="19"/>
      <c r="X5" s="20"/>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21"/>
    </row>
    <row r="6" spans="1:84" ht="80.150000000000006" customHeight="1" x14ac:dyDescent="0.25">
      <c r="A6" s="13" t="s">
        <v>21</v>
      </c>
      <c r="B6" s="13" t="s">
        <v>33</v>
      </c>
      <c r="C6" s="14"/>
      <c r="D6" s="15">
        <v>1130196.2466920149</v>
      </c>
      <c r="E6" s="16">
        <v>0</v>
      </c>
      <c r="F6" s="16">
        <v>1130196.2466920149</v>
      </c>
      <c r="G6" s="16">
        <v>0</v>
      </c>
      <c r="H6" s="16">
        <v>0</v>
      </c>
      <c r="I6" s="16">
        <v>0</v>
      </c>
      <c r="J6" s="16">
        <v>0</v>
      </c>
      <c r="K6" s="16">
        <v>0</v>
      </c>
      <c r="L6" s="16">
        <v>0</v>
      </c>
      <c r="M6" s="17" t="s">
        <v>34</v>
      </c>
      <c r="N6" s="22" t="s">
        <v>24</v>
      </c>
      <c r="O6" s="17" t="s">
        <v>25</v>
      </c>
      <c r="P6" s="17" t="s">
        <v>26</v>
      </c>
      <c r="Q6" s="17" t="s">
        <v>27</v>
      </c>
      <c r="R6" s="17" t="s">
        <v>28</v>
      </c>
      <c r="S6" s="13" t="s">
        <v>29</v>
      </c>
      <c r="T6" s="18" t="s">
        <v>30</v>
      </c>
      <c r="U6" s="19"/>
      <c r="V6" s="19"/>
      <c r="W6" s="19"/>
      <c r="X6" s="20"/>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21"/>
    </row>
    <row r="7" spans="1:84" ht="80.150000000000006" customHeight="1" x14ac:dyDescent="0.25">
      <c r="A7" s="13" t="s">
        <v>21</v>
      </c>
      <c r="B7" s="13" t="s">
        <v>35</v>
      </c>
      <c r="C7" s="14"/>
      <c r="D7" s="15">
        <v>23576841.763920002</v>
      </c>
      <c r="E7" s="16">
        <v>0</v>
      </c>
      <c r="F7" s="16">
        <v>23576841.763920002</v>
      </c>
      <c r="G7" s="16">
        <v>0</v>
      </c>
      <c r="H7" s="16">
        <v>0</v>
      </c>
      <c r="I7" s="16">
        <v>0</v>
      </c>
      <c r="J7" s="16">
        <v>0</v>
      </c>
      <c r="K7" s="16">
        <v>0</v>
      </c>
      <c r="L7" s="16">
        <v>0</v>
      </c>
      <c r="M7" s="17" t="s">
        <v>36</v>
      </c>
      <c r="N7" s="17" t="s">
        <v>37</v>
      </c>
      <c r="O7" s="17" t="s">
        <v>38</v>
      </c>
      <c r="P7" s="17" t="s">
        <v>39</v>
      </c>
      <c r="Q7" s="17" t="s">
        <v>27</v>
      </c>
      <c r="R7" s="17" t="s">
        <v>40</v>
      </c>
      <c r="S7" s="13" t="s">
        <v>41</v>
      </c>
      <c r="T7" s="18" t="s">
        <v>42</v>
      </c>
      <c r="U7" s="19"/>
      <c r="V7" s="23"/>
      <c r="W7" s="19"/>
      <c r="X7" s="20"/>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21"/>
    </row>
    <row r="8" spans="1:84" ht="80.150000000000006" customHeight="1" x14ac:dyDescent="0.25">
      <c r="A8" s="13" t="s">
        <v>21</v>
      </c>
      <c r="B8" s="13" t="s">
        <v>43</v>
      </c>
      <c r="C8" s="14"/>
      <c r="D8" s="15">
        <v>12386792.58</v>
      </c>
      <c r="E8" s="16">
        <v>0</v>
      </c>
      <c r="F8" s="16">
        <v>0</v>
      </c>
      <c r="G8" s="16">
        <v>0</v>
      </c>
      <c r="H8" s="16">
        <v>12386792.58</v>
      </c>
      <c r="I8" s="16">
        <v>0</v>
      </c>
      <c r="J8" s="16">
        <v>0</v>
      </c>
      <c r="K8" s="16">
        <v>0</v>
      </c>
      <c r="L8" s="16">
        <v>0</v>
      </c>
      <c r="M8" s="17" t="s">
        <v>44</v>
      </c>
      <c r="N8" s="22" t="s">
        <v>45</v>
      </c>
      <c r="O8" s="17" t="s">
        <v>46</v>
      </c>
      <c r="P8" s="17" t="s">
        <v>39</v>
      </c>
      <c r="Q8" s="17" t="s">
        <v>27</v>
      </c>
      <c r="R8" s="17" t="s">
        <v>47</v>
      </c>
      <c r="S8" s="13" t="s">
        <v>48</v>
      </c>
      <c r="T8" s="18" t="s">
        <v>49</v>
      </c>
      <c r="U8" s="19"/>
      <c r="V8" s="23"/>
      <c r="W8" s="19"/>
      <c r="X8" s="20"/>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21"/>
    </row>
    <row r="9" spans="1:84" ht="80.150000000000006" customHeight="1" x14ac:dyDescent="0.25">
      <c r="A9" s="13" t="s">
        <v>21</v>
      </c>
      <c r="B9" s="13" t="s">
        <v>50</v>
      </c>
      <c r="C9" s="14"/>
      <c r="D9" s="15">
        <v>3909567</v>
      </c>
      <c r="E9" s="16">
        <v>0</v>
      </c>
      <c r="F9" s="16">
        <v>3909567</v>
      </c>
      <c r="G9" s="16">
        <v>0</v>
      </c>
      <c r="H9" s="16">
        <v>0</v>
      </c>
      <c r="I9" s="16">
        <v>0</v>
      </c>
      <c r="J9" s="16">
        <v>0</v>
      </c>
      <c r="K9" s="16">
        <v>0</v>
      </c>
      <c r="L9" s="16">
        <v>0</v>
      </c>
      <c r="M9" s="17" t="s">
        <v>51</v>
      </c>
      <c r="N9" s="17" t="s">
        <v>52</v>
      </c>
      <c r="O9" s="17" t="s">
        <v>53</v>
      </c>
      <c r="P9" s="17" t="s">
        <v>54</v>
      </c>
      <c r="Q9" s="17" t="s">
        <v>27</v>
      </c>
      <c r="R9" s="17" t="s">
        <v>55</v>
      </c>
      <c r="S9" s="13" t="s">
        <v>56</v>
      </c>
      <c r="T9" s="18" t="s">
        <v>57</v>
      </c>
      <c r="U9" s="19"/>
      <c r="V9" s="23"/>
      <c r="W9" s="19"/>
      <c r="X9" s="20"/>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21"/>
    </row>
    <row r="10" spans="1:84" ht="80.150000000000006" customHeight="1" x14ac:dyDescent="0.25">
      <c r="A10" s="13" t="s">
        <v>21</v>
      </c>
      <c r="B10" s="13" t="s">
        <v>58</v>
      </c>
      <c r="C10" s="14"/>
      <c r="D10" s="15">
        <v>3610697.91</v>
      </c>
      <c r="E10" s="16">
        <v>0</v>
      </c>
      <c r="F10" s="16">
        <v>2308643.3661659276</v>
      </c>
      <c r="G10" s="16">
        <v>0</v>
      </c>
      <c r="H10" s="16">
        <v>0</v>
      </c>
      <c r="I10" s="16">
        <v>0</v>
      </c>
      <c r="J10" s="16">
        <v>0</v>
      </c>
      <c r="K10" s="16">
        <v>1302054.5438340723</v>
      </c>
      <c r="L10" s="16">
        <v>0</v>
      </c>
      <c r="M10" s="17" t="s">
        <v>59</v>
      </c>
      <c r="N10" s="17" t="s">
        <v>60</v>
      </c>
      <c r="O10" s="17" t="s">
        <v>61</v>
      </c>
      <c r="P10" s="17" t="s">
        <v>62</v>
      </c>
      <c r="Q10" s="17" t="s">
        <v>63</v>
      </c>
      <c r="R10" s="17" t="s">
        <v>64</v>
      </c>
      <c r="S10" s="13" t="s">
        <v>65</v>
      </c>
      <c r="T10" s="18" t="s">
        <v>66</v>
      </c>
      <c r="U10" s="19"/>
      <c r="V10" s="23"/>
      <c r="W10" s="19"/>
      <c r="X10" s="20"/>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21"/>
    </row>
    <row r="11" spans="1:84" ht="80.150000000000006" customHeight="1" x14ac:dyDescent="0.25">
      <c r="A11" s="13" t="s">
        <v>21</v>
      </c>
      <c r="B11" s="13" t="s">
        <v>67</v>
      </c>
      <c r="C11" s="14"/>
      <c r="D11" s="15">
        <v>2818181.82</v>
      </c>
      <c r="E11" s="16">
        <v>0</v>
      </c>
      <c r="F11" s="16">
        <v>1409090.91</v>
      </c>
      <c r="G11" s="16">
        <v>0</v>
      </c>
      <c r="H11" s="16">
        <v>0</v>
      </c>
      <c r="I11" s="16">
        <v>0</v>
      </c>
      <c r="J11" s="16">
        <v>0</v>
      </c>
      <c r="K11" s="16">
        <v>1409090.91</v>
      </c>
      <c r="L11" s="16">
        <v>0</v>
      </c>
      <c r="M11" s="17" t="s">
        <v>68</v>
      </c>
      <c r="N11" s="17" t="s">
        <v>69</v>
      </c>
      <c r="O11" s="17" t="s">
        <v>70</v>
      </c>
      <c r="P11" s="17" t="s">
        <v>39</v>
      </c>
      <c r="Q11" s="17" t="s">
        <v>27</v>
      </c>
      <c r="R11" s="17" t="s">
        <v>71</v>
      </c>
      <c r="S11" s="13" t="s">
        <v>72</v>
      </c>
      <c r="T11" s="18" t="s">
        <v>73</v>
      </c>
      <c r="U11" s="19"/>
      <c r="V11" s="23"/>
      <c r="W11" s="19"/>
      <c r="X11" s="20"/>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21"/>
    </row>
    <row r="12" spans="1:84" ht="80.150000000000006" customHeight="1" x14ac:dyDescent="0.25">
      <c r="A12" s="13" t="s">
        <v>21</v>
      </c>
      <c r="B12" s="13" t="s">
        <v>74</v>
      </c>
      <c r="C12" s="14"/>
      <c r="D12" s="15">
        <v>2233843.44</v>
      </c>
      <c r="E12" s="16">
        <v>0</v>
      </c>
      <c r="F12" s="16">
        <v>2233843.44</v>
      </c>
      <c r="G12" s="16">
        <v>0</v>
      </c>
      <c r="H12" s="16">
        <v>0</v>
      </c>
      <c r="I12" s="16">
        <v>0</v>
      </c>
      <c r="J12" s="16">
        <v>0</v>
      </c>
      <c r="K12" s="16">
        <v>0</v>
      </c>
      <c r="L12" s="16">
        <v>0</v>
      </c>
      <c r="M12" s="17" t="s">
        <v>75</v>
      </c>
      <c r="N12" s="17" t="s">
        <v>76</v>
      </c>
      <c r="O12" s="17" t="s">
        <v>77</v>
      </c>
      <c r="P12" s="17" t="s">
        <v>39</v>
      </c>
      <c r="Q12" s="17" t="s">
        <v>27</v>
      </c>
      <c r="R12" s="17" t="s">
        <v>78</v>
      </c>
      <c r="S12" s="13" t="s">
        <v>79</v>
      </c>
      <c r="T12" s="18" t="s">
        <v>80</v>
      </c>
      <c r="U12" s="19"/>
      <c r="V12" s="23"/>
      <c r="W12" s="19"/>
      <c r="X12" s="20"/>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21"/>
    </row>
    <row r="13" spans="1:84" ht="80.150000000000006" customHeight="1" x14ac:dyDescent="0.25">
      <c r="A13" s="13" t="s">
        <v>21</v>
      </c>
      <c r="B13" s="13" t="s">
        <v>81</v>
      </c>
      <c r="C13" s="14"/>
      <c r="D13" s="15">
        <v>2150642.15</v>
      </c>
      <c r="E13" s="16">
        <v>0</v>
      </c>
      <c r="F13" s="16">
        <v>2150642.15</v>
      </c>
      <c r="G13" s="16">
        <v>0</v>
      </c>
      <c r="H13" s="16">
        <v>0</v>
      </c>
      <c r="I13" s="16">
        <v>0</v>
      </c>
      <c r="J13" s="16">
        <v>0</v>
      </c>
      <c r="K13" s="16">
        <v>0</v>
      </c>
      <c r="L13" s="16">
        <v>0</v>
      </c>
      <c r="M13" s="17" t="s">
        <v>82</v>
      </c>
      <c r="N13" s="17" t="s">
        <v>83</v>
      </c>
      <c r="O13" s="17" t="s">
        <v>84</v>
      </c>
      <c r="P13" s="17" t="s">
        <v>39</v>
      </c>
      <c r="Q13" s="17" t="s">
        <v>27</v>
      </c>
      <c r="R13" s="17" t="s">
        <v>85</v>
      </c>
      <c r="S13" s="13" t="s">
        <v>86</v>
      </c>
      <c r="T13" s="18" t="s">
        <v>80</v>
      </c>
      <c r="U13" s="19"/>
      <c r="V13" s="23"/>
      <c r="W13" s="19"/>
      <c r="X13" s="20"/>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21"/>
    </row>
    <row r="14" spans="1:84" ht="80.150000000000006" customHeight="1" x14ac:dyDescent="0.25">
      <c r="A14" s="13" t="s">
        <v>21</v>
      </c>
      <c r="B14" s="13" t="s">
        <v>87</v>
      </c>
      <c r="C14" s="14"/>
      <c r="D14" s="15">
        <v>1914756.48</v>
      </c>
      <c r="E14" s="16">
        <v>0</v>
      </c>
      <c r="F14" s="16">
        <v>1914756.48</v>
      </c>
      <c r="G14" s="16">
        <v>0</v>
      </c>
      <c r="H14" s="16">
        <v>0</v>
      </c>
      <c r="I14" s="16">
        <v>0</v>
      </c>
      <c r="J14" s="16">
        <v>0</v>
      </c>
      <c r="K14" s="16">
        <v>0</v>
      </c>
      <c r="L14" s="16">
        <v>0</v>
      </c>
      <c r="M14" s="17" t="s">
        <v>88</v>
      </c>
      <c r="N14" s="17" t="s">
        <v>89</v>
      </c>
      <c r="O14" s="17" t="s">
        <v>90</v>
      </c>
      <c r="P14" s="17" t="s">
        <v>39</v>
      </c>
      <c r="Q14" s="17" t="s">
        <v>27</v>
      </c>
      <c r="R14" s="17" t="s">
        <v>91</v>
      </c>
      <c r="S14" s="13" t="s">
        <v>92</v>
      </c>
      <c r="T14" s="18" t="s">
        <v>93</v>
      </c>
      <c r="U14" s="19"/>
      <c r="V14" s="23"/>
      <c r="W14" s="19"/>
      <c r="X14" s="20"/>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21"/>
    </row>
    <row r="15" spans="1:84" ht="80.150000000000006" customHeight="1" x14ac:dyDescent="0.25">
      <c r="A15" s="13" t="s">
        <v>21</v>
      </c>
      <c r="B15" s="13" t="s">
        <v>94</v>
      </c>
      <c r="C15" s="14"/>
      <c r="D15" s="15">
        <v>1657697.1</v>
      </c>
      <c r="E15" s="16">
        <v>0</v>
      </c>
      <c r="F15" s="16">
        <v>1160387.9700000002</v>
      </c>
      <c r="G15" s="16">
        <v>0</v>
      </c>
      <c r="H15" s="16">
        <v>0</v>
      </c>
      <c r="I15" s="16">
        <v>0</v>
      </c>
      <c r="J15" s="16">
        <v>0</v>
      </c>
      <c r="K15" s="16">
        <v>497309.13</v>
      </c>
      <c r="L15" s="16">
        <v>0</v>
      </c>
      <c r="M15" s="17" t="s">
        <v>95</v>
      </c>
      <c r="N15" s="17" t="s">
        <v>96</v>
      </c>
      <c r="O15" s="17" t="s">
        <v>97</v>
      </c>
      <c r="P15" s="17" t="s">
        <v>39</v>
      </c>
      <c r="Q15" s="17" t="s">
        <v>27</v>
      </c>
      <c r="R15" s="17" t="s">
        <v>98</v>
      </c>
      <c r="S15" s="13" t="s">
        <v>99</v>
      </c>
      <c r="T15" s="18" t="s">
        <v>66</v>
      </c>
      <c r="U15" s="19"/>
      <c r="V15" s="23"/>
      <c r="W15" s="19"/>
      <c r="X15" s="20"/>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21"/>
    </row>
    <row r="16" spans="1:84" ht="80.150000000000006" customHeight="1" x14ac:dyDescent="0.25">
      <c r="A16" s="13" t="s">
        <v>21</v>
      </c>
      <c r="B16" s="13" t="s">
        <v>100</v>
      </c>
      <c r="C16" s="14"/>
      <c r="D16" s="15">
        <v>2077761.86</v>
      </c>
      <c r="E16" s="16">
        <v>0</v>
      </c>
      <c r="F16" s="16">
        <v>1558321.395</v>
      </c>
      <c r="G16" s="16">
        <v>0</v>
      </c>
      <c r="H16" s="16">
        <v>0</v>
      </c>
      <c r="I16" s="16">
        <v>0</v>
      </c>
      <c r="J16" s="16">
        <v>0</v>
      </c>
      <c r="K16" s="16">
        <v>519440.46500000003</v>
      </c>
      <c r="L16" s="16">
        <v>0</v>
      </c>
      <c r="M16" s="17" t="s">
        <v>101</v>
      </c>
      <c r="N16" s="17" t="s">
        <v>102</v>
      </c>
      <c r="O16" s="17" t="s">
        <v>103</v>
      </c>
      <c r="P16" s="17" t="s">
        <v>39</v>
      </c>
      <c r="Q16" s="17" t="s">
        <v>27</v>
      </c>
      <c r="R16" s="17" t="s">
        <v>104</v>
      </c>
      <c r="S16" s="13" t="s">
        <v>105</v>
      </c>
      <c r="T16" s="18" t="s">
        <v>66</v>
      </c>
      <c r="U16" s="19"/>
      <c r="V16" s="23"/>
      <c r="W16" s="19"/>
      <c r="X16" s="20"/>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21"/>
    </row>
    <row r="17" spans="1:84" ht="80.150000000000006" customHeight="1" x14ac:dyDescent="0.25">
      <c r="A17" s="13" t="s">
        <v>21</v>
      </c>
      <c r="B17" s="13" t="s">
        <v>106</v>
      </c>
      <c r="C17" s="14"/>
      <c r="D17" s="15">
        <v>2092107.68</v>
      </c>
      <c r="E17" s="16">
        <v>0</v>
      </c>
      <c r="F17" s="16">
        <v>2092107.68</v>
      </c>
      <c r="G17" s="16">
        <v>0</v>
      </c>
      <c r="H17" s="16">
        <v>0</v>
      </c>
      <c r="I17" s="16">
        <v>0</v>
      </c>
      <c r="J17" s="16">
        <v>0</v>
      </c>
      <c r="K17" s="16">
        <v>0</v>
      </c>
      <c r="L17" s="16">
        <v>0</v>
      </c>
      <c r="M17" s="17" t="s">
        <v>107</v>
      </c>
      <c r="N17" s="17" t="s">
        <v>108</v>
      </c>
      <c r="O17" s="17" t="s">
        <v>77</v>
      </c>
      <c r="P17" s="17" t="s">
        <v>39</v>
      </c>
      <c r="Q17" s="17" t="s">
        <v>27</v>
      </c>
      <c r="R17" s="17" t="s">
        <v>78</v>
      </c>
      <c r="S17" s="13" t="s">
        <v>109</v>
      </c>
      <c r="T17" s="18" t="s">
        <v>80</v>
      </c>
      <c r="U17" s="19"/>
      <c r="V17" s="23"/>
      <c r="W17" s="19"/>
      <c r="X17" s="20"/>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21"/>
    </row>
    <row r="18" spans="1:84" ht="80.150000000000006" customHeight="1" x14ac:dyDescent="0.25">
      <c r="A18" s="13" t="s">
        <v>21</v>
      </c>
      <c r="B18" s="13" t="s">
        <v>110</v>
      </c>
      <c r="C18" s="14"/>
      <c r="D18" s="15">
        <v>1580757.16</v>
      </c>
      <c r="E18" s="16">
        <v>0</v>
      </c>
      <c r="F18" s="16">
        <v>1580757.16</v>
      </c>
      <c r="G18" s="16">
        <v>0</v>
      </c>
      <c r="H18" s="16">
        <v>0</v>
      </c>
      <c r="I18" s="16">
        <v>0</v>
      </c>
      <c r="J18" s="16">
        <v>0</v>
      </c>
      <c r="K18" s="16">
        <v>0</v>
      </c>
      <c r="L18" s="16">
        <v>0</v>
      </c>
      <c r="M18" s="17" t="s">
        <v>111</v>
      </c>
      <c r="N18" s="17" t="s">
        <v>112</v>
      </c>
      <c r="O18" s="17" t="s">
        <v>113</v>
      </c>
      <c r="P18" s="17" t="s">
        <v>39</v>
      </c>
      <c r="Q18" s="17" t="s">
        <v>27</v>
      </c>
      <c r="R18" s="17" t="s">
        <v>114</v>
      </c>
      <c r="S18" s="13" t="s">
        <v>115</v>
      </c>
      <c r="T18" s="18" t="s">
        <v>116</v>
      </c>
      <c r="U18" s="19"/>
      <c r="V18" s="23"/>
      <c r="W18" s="19"/>
      <c r="X18" s="20"/>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21"/>
    </row>
    <row r="19" spans="1:84" ht="80.150000000000006" customHeight="1" x14ac:dyDescent="0.25">
      <c r="A19" s="13" t="s">
        <v>21</v>
      </c>
      <c r="B19" s="13" t="s">
        <v>94</v>
      </c>
      <c r="C19" s="14"/>
      <c r="D19" s="15">
        <v>1502136.41</v>
      </c>
      <c r="E19" s="16">
        <v>0</v>
      </c>
      <c r="F19" s="16">
        <v>1051495.487</v>
      </c>
      <c r="G19" s="16">
        <v>0</v>
      </c>
      <c r="H19" s="16">
        <v>0</v>
      </c>
      <c r="I19" s="16">
        <v>0</v>
      </c>
      <c r="J19" s="16">
        <v>0</v>
      </c>
      <c r="K19" s="16">
        <v>450640.92299999995</v>
      </c>
      <c r="L19" s="16">
        <v>0</v>
      </c>
      <c r="M19" s="17" t="s">
        <v>95</v>
      </c>
      <c r="N19" s="17" t="s">
        <v>96</v>
      </c>
      <c r="O19" s="17" t="s">
        <v>97</v>
      </c>
      <c r="P19" s="17" t="s">
        <v>39</v>
      </c>
      <c r="Q19" s="17" t="s">
        <v>27</v>
      </c>
      <c r="R19" s="17" t="s">
        <v>98</v>
      </c>
      <c r="S19" s="13" t="s">
        <v>117</v>
      </c>
      <c r="T19" s="18" t="s">
        <v>66</v>
      </c>
      <c r="U19" s="19"/>
      <c r="V19" s="23"/>
      <c r="W19" s="19"/>
      <c r="X19" s="20"/>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21"/>
    </row>
    <row r="20" spans="1:84" ht="181.5" customHeight="1" x14ac:dyDescent="0.25">
      <c r="A20" s="13" t="s">
        <v>21</v>
      </c>
      <c r="B20" s="13" t="s">
        <v>118</v>
      </c>
      <c r="C20" s="14"/>
      <c r="D20" s="15">
        <v>1204371.8400000003</v>
      </c>
      <c r="E20" s="16">
        <v>0</v>
      </c>
      <c r="F20" s="16">
        <v>1204371.8400000003</v>
      </c>
      <c r="G20" s="16">
        <v>0</v>
      </c>
      <c r="H20" s="16">
        <v>0</v>
      </c>
      <c r="I20" s="16">
        <v>0</v>
      </c>
      <c r="J20" s="16">
        <v>0</v>
      </c>
      <c r="K20" s="16">
        <v>0</v>
      </c>
      <c r="L20" s="16">
        <v>0</v>
      </c>
      <c r="M20" s="17" t="s">
        <v>119</v>
      </c>
      <c r="N20" s="17" t="s">
        <v>120</v>
      </c>
      <c r="O20" s="17" t="s">
        <v>121</v>
      </c>
      <c r="P20" s="17" t="s">
        <v>122</v>
      </c>
      <c r="Q20" s="17" t="s">
        <v>123</v>
      </c>
      <c r="R20" s="17" t="s">
        <v>124</v>
      </c>
      <c r="S20" s="13" t="s">
        <v>125</v>
      </c>
      <c r="T20" s="18" t="s">
        <v>126</v>
      </c>
      <c r="U20" s="19"/>
      <c r="V20" s="19"/>
      <c r="W20" s="19"/>
      <c r="X20" s="20"/>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21"/>
    </row>
    <row r="21" spans="1:84" ht="80.150000000000006" customHeight="1" x14ac:dyDescent="0.25">
      <c r="A21" s="13" t="s">
        <v>21</v>
      </c>
      <c r="B21" s="13" t="s">
        <v>87</v>
      </c>
      <c r="C21" s="14"/>
      <c r="D21" s="15">
        <v>870166.06</v>
      </c>
      <c r="E21" s="16">
        <v>0</v>
      </c>
      <c r="F21" s="16">
        <v>522099.636</v>
      </c>
      <c r="G21" s="16">
        <v>0</v>
      </c>
      <c r="H21" s="16">
        <v>0</v>
      </c>
      <c r="I21" s="16">
        <v>0</v>
      </c>
      <c r="J21" s="16">
        <v>0</v>
      </c>
      <c r="K21" s="16">
        <v>348066.42400000006</v>
      </c>
      <c r="L21" s="16">
        <v>0</v>
      </c>
      <c r="M21" s="17" t="s">
        <v>88</v>
      </c>
      <c r="N21" s="17" t="s">
        <v>89</v>
      </c>
      <c r="O21" s="17" t="s">
        <v>90</v>
      </c>
      <c r="P21" s="17" t="s">
        <v>39</v>
      </c>
      <c r="Q21" s="17" t="s">
        <v>27</v>
      </c>
      <c r="R21" s="17" t="s">
        <v>91</v>
      </c>
      <c r="S21" s="13" t="s">
        <v>127</v>
      </c>
      <c r="T21" s="18" t="s">
        <v>128</v>
      </c>
      <c r="U21" s="19"/>
      <c r="V21" s="23"/>
      <c r="W21" s="19"/>
      <c r="X21" s="20"/>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21"/>
    </row>
    <row r="22" spans="1:84" ht="80.150000000000006" customHeight="1" x14ac:dyDescent="0.25">
      <c r="A22" s="13" t="s">
        <v>21</v>
      </c>
      <c r="B22" s="13" t="s">
        <v>129</v>
      </c>
      <c r="C22" s="14"/>
      <c r="D22" s="15">
        <v>831564.64</v>
      </c>
      <c r="E22" s="16">
        <v>0</v>
      </c>
      <c r="F22" s="16">
        <v>831564.64</v>
      </c>
      <c r="G22" s="16">
        <v>0</v>
      </c>
      <c r="H22" s="16">
        <v>0</v>
      </c>
      <c r="I22" s="16">
        <v>0</v>
      </c>
      <c r="J22" s="16">
        <v>0</v>
      </c>
      <c r="K22" s="16">
        <v>0</v>
      </c>
      <c r="L22" s="16">
        <v>0</v>
      </c>
      <c r="M22" s="17" t="s">
        <v>130</v>
      </c>
      <c r="N22" s="17" t="s">
        <v>131</v>
      </c>
      <c r="O22" s="17" t="s">
        <v>132</v>
      </c>
      <c r="P22" s="17" t="s">
        <v>62</v>
      </c>
      <c r="Q22" s="17" t="s">
        <v>63</v>
      </c>
      <c r="R22" s="17" t="s">
        <v>133</v>
      </c>
      <c r="S22" s="13" t="s">
        <v>134</v>
      </c>
      <c r="T22" s="18" t="s">
        <v>135</v>
      </c>
      <c r="U22" s="19"/>
      <c r="V22" s="23"/>
      <c r="W22" s="19"/>
      <c r="X22" s="20"/>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21"/>
    </row>
    <row r="23" spans="1:84" ht="80.150000000000006" customHeight="1" x14ac:dyDescent="0.25">
      <c r="A23" s="13" t="s">
        <v>21</v>
      </c>
      <c r="B23" s="13" t="s">
        <v>136</v>
      </c>
      <c r="C23" s="14"/>
      <c r="D23" s="15">
        <v>804366.08</v>
      </c>
      <c r="E23" s="16">
        <v>0</v>
      </c>
      <c r="F23" s="16">
        <f>D23-K23</f>
        <v>563056.25600000005</v>
      </c>
      <c r="G23" s="16">
        <v>0</v>
      </c>
      <c r="H23" s="16">
        <v>0</v>
      </c>
      <c r="I23" s="16">
        <v>0</v>
      </c>
      <c r="J23" s="16">
        <v>0</v>
      </c>
      <c r="K23" s="16">
        <f>D23*0.3</f>
        <v>241309.82399999996</v>
      </c>
      <c r="L23" s="16">
        <v>0</v>
      </c>
      <c r="M23" s="17" t="s">
        <v>137</v>
      </c>
      <c r="N23" s="17" t="s">
        <v>138</v>
      </c>
      <c r="O23" s="17" t="s">
        <v>139</v>
      </c>
      <c r="P23" s="17" t="s">
        <v>39</v>
      </c>
      <c r="Q23" s="17" t="s">
        <v>27</v>
      </c>
      <c r="R23" s="17" t="s">
        <v>140</v>
      </c>
      <c r="S23" s="13" t="s">
        <v>141</v>
      </c>
      <c r="T23" s="18" t="s">
        <v>142</v>
      </c>
      <c r="U23" s="19"/>
      <c r="V23" s="23"/>
      <c r="W23" s="19"/>
      <c r="X23" s="20"/>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21"/>
    </row>
    <row r="24" spans="1:84" ht="80.150000000000006" customHeight="1" x14ac:dyDescent="0.25">
      <c r="A24" s="13" t="s">
        <v>21</v>
      </c>
      <c r="B24" s="13" t="s">
        <v>143</v>
      </c>
      <c r="C24" s="14"/>
      <c r="D24" s="15">
        <v>733192.70000000007</v>
      </c>
      <c r="E24" s="16">
        <v>0</v>
      </c>
      <c r="F24" s="16">
        <v>733192.70000000007</v>
      </c>
      <c r="G24" s="16">
        <v>0</v>
      </c>
      <c r="H24" s="16">
        <v>0</v>
      </c>
      <c r="I24" s="16">
        <v>0</v>
      </c>
      <c r="J24" s="16">
        <v>0</v>
      </c>
      <c r="K24" s="16">
        <v>0</v>
      </c>
      <c r="L24" s="16">
        <v>0</v>
      </c>
      <c r="M24" s="17" t="s">
        <v>144</v>
      </c>
      <c r="N24" s="17" t="s">
        <v>145</v>
      </c>
      <c r="O24" s="17" t="s">
        <v>146</v>
      </c>
      <c r="P24" s="17" t="s">
        <v>147</v>
      </c>
      <c r="Q24" s="17" t="s">
        <v>148</v>
      </c>
      <c r="R24" s="17" t="s">
        <v>149</v>
      </c>
      <c r="S24" s="13" t="s">
        <v>150</v>
      </c>
      <c r="T24" s="18" t="s">
        <v>151</v>
      </c>
      <c r="U24" s="19"/>
      <c r="V24" s="19"/>
      <c r="W24" s="19"/>
      <c r="X24" s="20"/>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21"/>
    </row>
    <row r="25" spans="1:84" ht="80.150000000000006" customHeight="1" x14ac:dyDescent="0.25">
      <c r="A25" s="13" t="s">
        <v>21</v>
      </c>
      <c r="B25" s="13" t="s">
        <v>152</v>
      </c>
      <c r="C25" s="14"/>
      <c r="D25" s="15">
        <v>1049887.32</v>
      </c>
      <c r="E25" s="16">
        <v>0</v>
      </c>
      <c r="F25" s="16">
        <v>1049887.32</v>
      </c>
      <c r="G25" s="16">
        <v>0</v>
      </c>
      <c r="H25" s="16">
        <v>0</v>
      </c>
      <c r="I25" s="16">
        <v>0</v>
      </c>
      <c r="J25" s="16">
        <v>0</v>
      </c>
      <c r="K25" s="16">
        <v>0</v>
      </c>
      <c r="L25" s="16">
        <v>0</v>
      </c>
      <c r="M25" s="17" t="s">
        <v>153</v>
      </c>
      <c r="N25" s="17" t="s">
        <v>154</v>
      </c>
      <c r="O25" s="17" t="s">
        <v>155</v>
      </c>
      <c r="P25" s="17" t="s">
        <v>39</v>
      </c>
      <c r="Q25" s="17" t="s">
        <v>27</v>
      </c>
      <c r="R25" s="17" t="s">
        <v>156</v>
      </c>
      <c r="S25" s="13" t="s">
        <v>157</v>
      </c>
      <c r="T25" s="18" t="s">
        <v>158</v>
      </c>
      <c r="U25" s="19"/>
      <c r="V25" s="23"/>
      <c r="W25" s="19"/>
      <c r="X25" s="20"/>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21"/>
    </row>
    <row r="26" spans="1:84" ht="80.150000000000006" customHeight="1" x14ac:dyDescent="0.25">
      <c r="A26" s="13" t="s">
        <v>21</v>
      </c>
      <c r="B26" s="13" t="s">
        <v>87</v>
      </c>
      <c r="C26" s="14"/>
      <c r="D26" s="15">
        <v>678633</v>
      </c>
      <c r="E26" s="16">
        <v>0</v>
      </c>
      <c r="F26" s="16">
        <v>475043.1</v>
      </c>
      <c r="G26" s="16">
        <v>0</v>
      </c>
      <c r="H26" s="16">
        <v>0</v>
      </c>
      <c r="I26" s="16">
        <v>0</v>
      </c>
      <c r="J26" s="16">
        <v>0</v>
      </c>
      <c r="K26" s="16">
        <v>203589.9</v>
      </c>
      <c r="L26" s="16">
        <v>0</v>
      </c>
      <c r="M26" s="17" t="s">
        <v>88</v>
      </c>
      <c r="N26" s="17" t="s">
        <v>89</v>
      </c>
      <c r="O26" s="17" t="s">
        <v>90</v>
      </c>
      <c r="P26" s="17" t="s">
        <v>39</v>
      </c>
      <c r="Q26" s="17" t="s">
        <v>27</v>
      </c>
      <c r="R26" s="17" t="s">
        <v>91</v>
      </c>
      <c r="S26" s="13" t="s">
        <v>159</v>
      </c>
      <c r="T26" s="18" t="s">
        <v>128</v>
      </c>
      <c r="U26" s="19"/>
      <c r="V26" s="23"/>
      <c r="W26" s="19"/>
      <c r="X26" s="20"/>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21"/>
    </row>
    <row r="27" spans="1:84" ht="80.150000000000006" customHeight="1" x14ac:dyDescent="0.25">
      <c r="A27" s="13" t="s">
        <v>21</v>
      </c>
      <c r="B27" s="13" t="s">
        <v>160</v>
      </c>
      <c r="C27" s="14"/>
      <c r="D27" s="15">
        <v>674800</v>
      </c>
      <c r="E27" s="16">
        <v>0</v>
      </c>
      <c r="F27" s="16">
        <v>674800</v>
      </c>
      <c r="G27" s="16">
        <v>0</v>
      </c>
      <c r="H27" s="16">
        <v>0</v>
      </c>
      <c r="I27" s="16">
        <v>0</v>
      </c>
      <c r="J27" s="16">
        <v>0</v>
      </c>
      <c r="K27" s="16">
        <v>0</v>
      </c>
      <c r="L27" s="16">
        <v>0</v>
      </c>
      <c r="M27" s="17" t="s">
        <v>161</v>
      </c>
      <c r="N27" s="17" t="s">
        <v>162</v>
      </c>
      <c r="O27" s="17" t="s">
        <v>163</v>
      </c>
      <c r="P27" s="17" t="s">
        <v>164</v>
      </c>
      <c r="Q27" s="17" t="s">
        <v>27</v>
      </c>
      <c r="R27" s="17" t="s">
        <v>165</v>
      </c>
      <c r="S27" s="13" t="s">
        <v>166</v>
      </c>
      <c r="T27" s="18" t="s">
        <v>167</v>
      </c>
      <c r="U27" s="19"/>
      <c r="V27" s="19"/>
      <c r="W27" s="19"/>
      <c r="X27" s="20"/>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21"/>
    </row>
    <row r="28" spans="1:84" ht="160.5" customHeight="1" x14ac:dyDescent="0.25">
      <c r="A28" s="13" t="s">
        <v>21</v>
      </c>
      <c r="B28" s="13" t="s">
        <v>168</v>
      </c>
      <c r="C28" s="14"/>
      <c r="D28" s="15">
        <v>673030.5</v>
      </c>
      <c r="E28" s="16">
        <v>0</v>
      </c>
      <c r="F28" s="16">
        <v>673030.5</v>
      </c>
      <c r="G28" s="16">
        <v>0</v>
      </c>
      <c r="H28" s="16">
        <v>0</v>
      </c>
      <c r="I28" s="16">
        <v>0</v>
      </c>
      <c r="J28" s="16">
        <v>0</v>
      </c>
      <c r="K28" s="16">
        <v>0</v>
      </c>
      <c r="L28" s="16">
        <v>0</v>
      </c>
      <c r="M28" s="17" t="s">
        <v>169</v>
      </c>
      <c r="N28" s="17" t="s">
        <v>170</v>
      </c>
      <c r="O28" s="17" t="s">
        <v>171</v>
      </c>
      <c r="P28" s="17" t="s">
        <v>172</v>
      </c>
      <c r="Q28" s="17" t="s">
        <v>123</v>
      </c>
      <c r="R28" s="17" t="s">
        <v>173</v>
      </c>
      <c r="S28" s="13" t="s">
        <v>174</v>
      </c>
      <c r="T28" s="18" t="s">
        <v>175</v>
      </c>
      <c r="U28" s="19"/>
      <c r="V28" s="19"/>
      <c r="W28" s="19"/>
      <c r="X28" s="20"/>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21"/>
    </row>
    <row r="29" spans="1:84" ht="126.75" customHeight="1" x14ac:dyDescent="0.25">
      <c r="A29" s="13" t="s">
        <v>21</v>
      </c>
      <c r="B29" s="13" t="s">
        <v>176</v>
      </c>
      <c r="C29" s="14"/>
      <c r="D29" s="15">
        <v>484704.8</v>
      </c>
      <c r="E29" s="16">
        <v>0</v>
      </c>
      <c r="F29" s="16">
        <v>484704.8</v>
      </c>
      <c r="G29" s="16">
        <v>0</v>
      </c>
      <c r="H29" s="16">
        <v>0</v>
      </c>
      <c r="I29" s="16">
        <v>0</v>
      </c>
      <c r="J29" s="16">
        <v>0</v>
      </c>
      <c r="K29" s="16">
        <v>0</v>
      </c>
      <c r="L29" s="16">
        <v>0</v>
      </c>
      <c r="M29" s="17" t="s">
        <v>177</v>
      </c>
      <c r="N29" s="17" t="s">
        <v>178</v>
      </c>
      <c r="O29" s="17" t="s">
        <v>179</v>
      </c>
      <c r="P29" s="17" t="s">
        <v>180</v>
      </c>
      <c r="Q29" s="17" t="s">
        <v>27</v>
      </c>
      <c r="R29" s="17" t="s">
        <v>181</v>
      </c>
      <c r="S29" s="13" t="s">
        <v>182</v>
      </c>
      <c r="T29" s="18" t="s">
        <v>183</v>
      </c>
      <c r="U29" s="19"/>
      <c r="V29" s="19"/>
      <c r="W29" s="19"/>
      <c r="X29" s="20"/>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21"/>
    </row>
    <row r="30" spans="1:84" ht="80.150000000000006" customHeight="1" x14ac:dyDescent="0.25">
      <c r="A30" s="13" t="s">
        <v>21</v>
      </c>
      <c r="B30" s="13" t="s">
        <v>184</v>
      </c>
      <c r="C30" s="14"/>
      <c r="D30" s="15">
        <v>434910</v>
      </c>
      <c r="E30" s="16">
        <v>0</v>
      </c>
      <c r="F30" s="16">
        <v>434910</v>
      </c>
      <c r="G30" s="16">
        <v>0</v>
      </c>
      <c r="H30" s="16">
        <v>0</v>
      </c>
      <c r="I30" s="16">
        <v>0</v>
      </c>
      <c r="J30" s="16">
        <v>0</v>
      </c>
      <c r="K30" s="16">
        <v>0</v>
      </c>
      <c r="L30" s="16">
        <v>0</v>
      </c>
      <c r="M30" s="17" t="s">
        <v>185</v>
      </c>
      <c r="N30" s="17" t="s">
        <v>186</v>
      </c>
      <c r="O30" s="17" t="s">
        <v>187</v>
      </c>
      <c r="P30" s="17" t="s">
        <v>188</v>
      </c>
      <c r="Q30" s="17" t="s">
        <v>27</v>
      </c>
      <c r="R30" s="17" t="s">
        <v>189</v>
      </c>
      <c r="S30" s="13" t="s">
        <v>190</v>
      </c>
      <c r="T30" s="18" t="s">
        <v>191</v>
      </c>
      <c r="U30" s="19"/>
      <c r="V30" s="19"/>
      <c r="W30" s="19"/>
      <c r="X30" s="20"/>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21"/>
    </row>
    <row r="31" spans="1:84" ht="80.150000000000006" customHeight="1" x14ac:dyDescent="0.25">
      <c r="A31" s="13" t="s">
        <v>21</v>
      </c>
      <c r="B31" s="13" t="s">
        <v>192</v>
      </c>
      <c r="C31" s="14"/>
      <c r="D31" s="15">
        <v>417028.1</v>
      </c>
      <c r="E31" s="16">
        <v>0</v>
      </c>
      <c r="F31" s="16">
        <v>417028.1</v>
      </c>
      <c r="G31" s="16">
        <v>0</v>
      </c>
      <c r="H31" s="16">
        <v>0</v>
      </c>
      <c r="I31" s="16">
        <v>0</v>
      </c>
      <c r="J31" s="16">
        <v>0</v>
      </c>
      <c r="K31" s="16">
        <v>0</v>
      </c>
      <c r="L31" s="16">
        <v>0</v>
      </c>
      <c r="M31" s="17" t="s">
        <v>193</v>
      </c>
      <c r="N31" s="17" t="s">
        <v>194</v>
      </c>
      <c r="O31" s="17" t="s">
        <v>195</v>
      </c>
      <c r="P31" s="17" t="s">
        <v>196</v>
      </c>
      <c r="Q31" s="17" t="s">
        <v>148</v>
      </c>
      <c r="R31" s="17" t="s">
        <v>197</v>
      </c>
      <c r="S31" s="13" t="s">
        <v>198</v>
      </c>
      <c r="T31" s="18" t="s">
        <v>199</v>
      </c>
      <c r="U31" s="19"/>
      <c r="V31" s="19"/>
      <c r="W31" s="19"/>
      <c r="X31" s="20"/>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21"/>
    </row>
    <row r="32" spans="1:84" ht="80.150000000000006" customHeight="1" x14ac:dyDescent="0.25">
      <c r="A32" s="13" t="s">
        <v>21</v>
      </c>
      <c r="B32" s="13" t="s">
        <v>87</v>
      </c>
      <c r="C32" s="14"/>
      <c r="D32" s="15">
        <v>383897</v>
      </c>
      <c r="E32" s="16">
        <v>0</v>
      </c>
      <c r="F32" s="16">
        <v>287922.75</v>
      </c>
      <c r="G32" s="16">
        <v>0</v>
      </c>
      <c r="H32" s="16">
        <v>0</v>
      </c>
      <c r="I32" s="16">
        <v>0</v>
      </c>
      <c r="J32" s="16">
        <v>0</v>
      </c>
      <c r="K32" s="16">
        <v>95974.25</v>
      </c>
      <c r="L32" s="16">
        <v>0</v>
      </c>
      <c r="M32" s="17" t="s">
        <v>88</v>
      </c>
      <c r="N32" s="17" t="s">
        <v>89</v>
      </c>
      <c r="O32" s="17" t="s">
        <v>90</v>
      </c>
      <c r="P32" s="17" t="s">
        <v>39</v>
      </c>
      <c r="Q32" s="17" t="s">
        <v>27</v>
      </c>
      <c r="R32" s="17" t="s">
        <v>91</v>
      </c>
      <c r="S32" s="13" t="s">
        <v>200</v>
      </c>
      <c r="T32" s="18" t="s">
        <v>201</v>
      </c>
      <c r="U32" s="19"/>
      <c r="V32" s="23"/>
      <c r="W32" s="19"/>
      <c r="X32" s="20"/>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21"/>
    </row>
    <row r="33" spans="1:84" ht="117.75" customHeight="1" x14ac:dyDescent="0.25">
      <c r="A33" s="13" t="s">
        <v>21</v>
      </c>
      <c r="B33" s="13" t="s">
        <v>202</v>
      </c>
      <c r="C33" s="14"/>
      <c r="D33" s="15">
        <v>336777.8</v>
      </c>
      <c r="E33" s="16">
        <v>0</v>
      </c>
      <c r="F33" s="16">
        <v>336777.8</v>
      </c>
      <c r="G33" s="16">
        <v>0</v>
      </c>
      <c r="H33" s="16">
        <v>0</v>
      </c>
      <c r="I33" s="16">
        <v>0</v>
      </c>
      <c r="J33" s="16">
        <v>0</v>
      </c>
      <c r="K33" s="16">
        <v>0</v>
      </c>
      <c r="L33" s="16">
        <v>0</v>
      </c>
      <c r="M33" s="17" t="s">
        <v>203</v>
      </c>
      <c r="N33" s="17" t="s">
        <v>204</v>
      </c>
      <c r="O33" s="17" t="s">
        <v>205</v>
      </c>
      <c r="P33" s="17" t="s">
        <v>206</v>
      </c>
      <c r="Q33" s="17" t="s">
        <v>207</v>
      </c>
      <c r="R33" s="17" t="s">
        <v>208</v>
      </c>
      <c r="S33" s="13" t="s">
        <v>209</v>
      </c>
      <c r="T33" s="18" t="s">
        <v>210</v>
      </c>
      <c r="U33" s="19"/>
      <c r="V33" s="19"/>
      <c r="W33" s="19"/>
      <c r="X33" s="20"/>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21"/>
    </row>
    <row r="34" spans="1:84" ht="80.150000000000006" customHeight="1" x14ac:dyDescent="0.25">
      <c r="A34" s="13" t="s">
        <v>21</v>
      </c>
      <c r="B34" s="13" t="s">
        <v>211</v>
      </c>
      <c r="C34" s="14"/>
      <c r="D34" s="15">
        <v>326400</v>
      </c>
      <c r="E34" s="16">
        <v>0</v>
      </c>
      <c r="F34" s="16">
        <v>326400</v>
      </c>
      <c r="G34" s="16">
        <v>0</v>
      </c>
      <c r="H34" s="16">
        <v>0</v>
      </c>
      <c r="I34" s="16">
        <v>0</v>
      </c>
      <c r="J34" s="16">
        <v>0</v>
      </c>
      <c r="K34" s="16">
        <v>0</v>
      </c>
      <c r="L34" s="16">
        <v>0</v>
      </c>
      <c r="M34" s="17" t="s">
        <v>212</v>
      </c>
      <c r="N34" s="17" t="s">
        <v>213</v>
      </c>
      <c r="O34" s="17" t="s">
        <v>214</v>
      </c>
      <c r="P34" s="17" t="s">
        <v>215</v>
      </c>
      <c r="Q34" s="17" t="s">
        <v>216</v>
      </c>
      <c r="R34" s="17" t="s">
        <v>217</v>
      </c>
      <c r="S34" s="13" t="s">
        <v>218</v>
      </c>
      <c r="T34" s="18" t="s">
        <v>219</v>
      </c>
      <c r="U34" s="19"/>
      <c r="V34" s="19"/>
      <c r="W34" s="19"/>
      <c r="X34" s="20"/>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21"/>
    </row>
    <row r="35" spans="1:84" ht="80.150000000000006" customHeight="1" x14ac:dyDescent="0.25">
      <c r="A35" s="13" t="s">
        <v>21</v>
      </c>
      <c r="B35" s="13" t="s">
        <v>220</v>
      </c>
      <c r="C35" s="14"/>
      <c r="D35" s="15">
        <v>322350</v>
      </c>
      <c r="E35" s="16">
        <v>0</v>
      </c>
      <c r="F35" s="16">
        <v>322350</v>
      </c>
      <c r="G35" s="16">
        <v>0</v>
      </c>
      <c r="H35" s="16">
        <v>0</v>
      </c>
      <c r="I35" s="16">
        <v>0</v>
      </c>
      <c r="J35" s="16">
        <v>0</v>
      </c>
      <c r="K35" s="16">
        <v>0</v>
      </c>
      <c r="L35" s="16">
        <v>0</v>
      </c>
      <c r="M35" s="17" t="s">
        <v>221</v>
      </c>
      <c r="N35" s="17" t="s">
        <v>222</v>
      </c>
      <c r="O35" s="17" t="s">
        <v>223</v>
      </c>
      <c r="P35" s="17" t="s">
        <v>224</v>
      </c>
      <c r="Q35" s="17" t="s">
        <v>207</v>
      </c>
      <c r="R35" s="17" t="s">
        <v>225</v>
      </c>
      <c r="S35" s="13" t="s">
        <v>226</v>
      </c>
      <c r="T35" s="18" t="s">
        <v>227</v>
      </c>
      <c r="U35" s="19"/>
      <c r="V35" s="19"/>
      <c r="W35" s="19"/>
      <c r="X35" s="20"/>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21"/>
    </row>
    <row r="36" spans="1:84" ht="80.150000000000006" customHeight="1" x14ac:dyDescent="0.25">
      <c r="A36" s="13" t="s">
        <v>21</v>
      </c>
      <c r="B36" s="13" t="s">
        <v>87</v>
      </c>
      <c r="C36" s="14"/>
      <c r="D36" s="15">
        <v>294122.90999999997</v>
      </c>
      <c r="E36" s="16">
        <v>0</v>
      </c>
      <c r="F36" s="16">
        <v>220592.1825</v>
      </c>
      <c r="G36" s="16">
        <v>0</v>
      </c>
      <c r="H36" s="16">
        <v>0</v>
      </c>
      <c r="I36" s="16">
        <v>0</v>
      </c>
      <c r="J36" s="16">
        <v>0</v>
      </c>
      <c r="K36" s="16">
        <v>73530.727499999994</v>
      </c>
      <c r="L36" s="16">
        <v>0</v>
      </c>
      <c r="M36" s="17" t="s">
        <v>88</v>
      </c>
      <c r="N36" s="17" t="s">
        <v>89</v>
      </c>
      <c r="O36" s="17" t="s">
        <v>90</v>
      </c>
      <c r="P36" s="17" t="s">
        <v>39</v>
      </c>
      <c r="Q36" s="17" t="s">
        <v>27</v>
      </c>
      <c r="R36" s="17" t="s">
        <v>91</v>
      </c>
      <c r="S36" s="13" t="s">
        <v>228</v>
      </c>
      <c r="T36" s="18" t="s">
        <v>229</v>
      </c>
      <c r="U36" s="19"/>
      <c r="V36" s="23"/>
      <c r="W36" s="19"/>
      <c r="X36" s="20"/>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21"/>
    </row>
    <row r="37" spans="1:84" ht="80.150000000000006" customHeight="1" x14ac:dyDescent="0.25">
      <c r="A37" s="13" t="s">
        <v>21</v>
      </c>
      <c r="B37" s="13" t="s">
        <v>230</v>
      </c>
      <c r="C37" s="14"/>
      <c r="D37" s="15">
        <v>281630.59999999998</v>
      </c>
      <c r="E37" s="16">
        <v>0</v>
      </c>
      <c r="F37" s="16">
        <v>281630.59999999998</v>
      </c>
      <c r="G37" s="16">
        <v>0</v>
      </c>
      <c r="H37" s="16">
        <v>0</v>
      </c>
      <c r="I37" s="16">
        <v>0</v>
      </c>
      <c r="J37" s="16">
        <v>0</v>
      </c>
      <c r="K37" s="16">
        <v>0</v>
      </c>
      <c r="L37" s="16">
        <v>0</v>
      </c>
      <c r="M37" s="17" t="s">
        <v>231</v>
      </c>
      <c r="N37" s="17" t="s">
        <v>232</v>
      </c>
      <c r="O37" s="17" t="s">
        <v>233</v>
      </c>
      <c r="P37" s="17" t="s">
        <v>234</v>
      </c>
      <c r="Q37" s="17" t="s">
        <v>27</v>
      </c>
      <c r="R37" s="17" t="s">
        <v>235</v>
      </c>
      <c r="S37" s="13" t="s">
        <v>236</v>
      </c>
      <c r="T37" s="18">
        <v>44774</v>
      </c>
      <c r="U37" s="19"/>
      <c r="V37" s="19"/>
      <c r="W37" s="19"/>
      <c r="X37" s="20"/>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21"/>
    </row>
    <row r="38" spans="1:84" ht="80.150000000000006" customHeight="1" x14ac:dyDescent="0.25">
      <c r="A38" s="13" t="s">
        <v>21</v>
      </c>
      <c r="B38" s="13" t="s">
        <v>237</v>
      </c>
      <c r="C38" s="14"/>
      <c r="D38" s="15">
        <v>272357.41000000003</v>
      </c>
      <c r="E38" s="16">
        <v>0</v>
      </c>
      <c r="F38" s="16">
        <v>0</v>
      </c>
      <c r="G38" s="16">
        <v>0</v>
      </c>
      <c r="H38" s="16">
        <v>0</v>
      </c>
      <c r="I38" s="16">
        <v>272357.41000000003</v>
      </c>
      <c r="J38" s="16">
        <v>0</v>
      </c>
      <c r="K38" s="16">
        <v>0</v>
      </c>
      <c r="L38" s="16">
        <v>0</v>
      </c>
      <c r="M38" s="17" t="s">
        <v>238</v>
      </c>
      <c r="N38" s="17" t="s">
        <v>239</v>
      </c>
      <c r="O38" s="17" t="s">
        <v>240</v>
      </c>
      <c r="P38" s="17" t="s">
        <v>39</v>
      </c>
      <c r="Q38" s="17" t="s">
        <v>27</v>
      </c>
      <c r="R38" s="17" t="s">
        <v>241</v>
      </c>
      <c r="S38" s="13" t="s">
        <v>242</v>
      </c>
      <c r="T38" s="18" t="s">
        <v>243</v>
      </c>
      <c r="U38" s="19"/>
      <c r="V38" s="19"/>
      <c r="W38" s="19"/>
      <c r="X38" s="20"/>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21"/>
    </row>
    <row r="39" spans="1:84" ht="93" customHeight="1" x14ac:dyDescent="0.25">
      <c r="A39" s="13" t="s">
        <v>21</v>
      </c>
      <c r="B39" s="13" t="s">
        <v>244</v>
      </c>
      <c r="C39" s="14"/>
      <c r="D39" s="15">
        <v>220171.04</v>
      </c>
      <c r="E39" s="16">
        <v>0</v>
      </c>
      <c r="F39" s="16">
        <v>220171.04</v>
      </c>
      <c r="G39" s="16">
        <v>0</v>
      </c>
      <c r="H39" s="16">
        <v>0</v>
      </c>
      <c r="I39" s="16">
        <v>0</v>
      </c>
      <c r="J39" s="16">
        <v>0</v>
      </c>
      <c r="K39" s="16">
        <v>0</v>
      </c>
      <c r="L39" s="16">
        <v>0</v>
      </c>
      <c r="M39" s="17" t="s">
        <v>245</v>
      </c>
      <c r="N39" s="17" t="s">
        <v>246</v>
      </c>
      <c r="O39" s="17" t="s">
        <v>247</v>
      </c>
      <c r="P39" s="17" t="s">
        <v>248</v>
      </c>
      <c r="Q39" s="17" t="s">
        <v>27</v>
      </c>
      <c r="R39" s="17" t="s">
        <v>249</v>
      </c>
      <c r="S39" s="13" t="s">
        <v>250</v>
      </c>
      <c r="T39" s="18" t="s">
        <v>251</v>
      </c>
      <c r="U39" s="19"/>
      <c r="V39" s="19"/>
      <c r="W39" s="19"/>
      <c r="X39" s="20"/>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21"/>
    </row>
    <row r="40" spans="1:84" ht="80.150000000000006" customHeight="1" x14ac:dyDescent="0.25">
      <c r="A40" s="13" t="s">
        <v>21</v>
      </c>
      <c r="B40" s="13" t="s">
        <v>252</v>
      </c>
      <c r="C40" s="14"/>
      <c r="D40" s="15">
        <v>193731</v>
      </c>
      <c r="E40" s="16">
        <v>0</v>
      </c>
      <c r="F40" s="16">
        <v>193731</v>
      </c>
      <c r="G40" s="16">
        <v>0</v>
      </c>
      <c r="H40" s="16">
        <v>0</v>
      </c>
      <c r="I40" s="16">
        <v>0</v>
      </c>
      <c r="J40" s="16">
        <v>0</v>
      </c>
      <c r="K40" s="16">
        <v>0</v>
      </c>
      <c r="L40" s="16">
        <v>0</v>
      </c>
      <c r="M40" s="17" t="s">
        <v>253</v>
      </c>
      <c r="N40" s="22" t="s">
        <v>254</v>
      </c>
      <c r="O40" s="17" t="s">
        <v>255</v>
      </c>
      <c r="P40" s="17" t="s">
        <v>256</v>
      </c>
      <c r="Q40" s="17" t="s">
        <v>27</v>
      </c>
      <c r="R40" s="17" t="s">
        <v>257</v>
      </c>
      <c r="S40" s="13" t="s">
        <v>258</v>
      </c>
      <c r="T40" s="18" t="s">
        <v>259</v>
      </c>
      <c r="U40" s="19"/>
      <c r="V40" s="19"/>
      <c r="W40" s="19"/>
      <c r="X40" s="20"/>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21"/>
    </row>
    <row r="41" spans="1:84" ht="80.150000000000006" customHeight="1" x14ac:dyDescent="0.25">
      <c r="A41" s="13" t="s">
        <v>21</v>
      </c>
      <c r="B41" s="13" t="s">
        <v>260</v>
      </c>
      <c r="C41" s="14"/>
      <c r="D41" s="15">
        <v>160020</v>
      </c>
      <c r="E41" s="16">
        <v>0</v>
      </c>
      <c r="F41" s="16">
        <v>160020</v>
      </c>
      <c r="G41" s="16">
        <v>0</v>
      </c>
      <c r="H41" s="16">
        <v>0</v>
      </c>
      <c r="I41" s="16">
        <v>0</v>
      </c>
      <c r="J41" s="16">
        <v>0</v>
      </c>
      <c r="K41" s="16">
        <v>0</v>
      </c>
      <c r="L41" s="16">
        <v>0</v>
      </c>
      <c r="M41" s="17" t="s">
        <v>261</v>
      </c>
      <c r="N41" s="17" t="s">
        <v>262</v>
      </c>
      <c r="O41" s="17" t="s">
        <v>263</v>
      </c>
      <c r="P41" s="17" t="s">
        <v>264</v>
      </c>
      <c r="Q41" s="17" t="s">
        <v>27</v>
      </c>
      <c r="R41" s="17" t="s">
        <v>265</v>
      </c>
      <c r="S41" s="13" t="s">
        <v>266</v>
      </c>
      <c r="T41" s="18" t="s">
        <v>267</v>
      </c>
      <c r="U41" s="19"/>
      <c r="V41" s="19"/>
      <c r="W41" s="19"/>
      <c r="X41" s="20"/>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21"/>
    </row>
    <row r="42" spans="1:84" ht="80.150000000000006" customHeight="1" x14ac:dyDescent="0.25">
      <c r="A42" s="13" t="s">
        <v>21</v>
      </c>
      <c r="B42" s="13" t="s">
        <v>268</v>
      </c>
      <c r="C42" s="14"/>
      <c r="D42" s="15">
        <v>159271</v>
      </c>
      <c r="E42" s="16">
        <v>0</v>
      </c>
      <c r="F42" s="16">
        <v>0</v>
      </c>
      <c r="G42" s="16">
        <v>0</v>
      </c>
      <c r="H42" s="16">
        <v>0</v>
      </c>
      <c r="I42" s="16">
        <v>0</v>
      </c>
      <c r="J42" s="16">
        <v>0</v>
      </c>
      <c r="K42" s="16">
        <v>0</v>
      </c>
      <c r="L42" s="16">
        <v>159271</v>
      </c>
      <c r="M42" s="17" t="s">
        <v>269</v>
      </c>
      <c r="N42" s="17" t="s">
        <v>270</v>
      </c>
      <c r="O42" s="17" t="s">
        <v>271</v>
      </c>
      <c r="P42" s="17" t="s">
        <v>272</v>
      </c>
      <c r="Q42" s="17" t="s">
        <v>27</v>
      </c>
      <c r="R42" s="17" t="s">
        <v>273</v>
      </c>
      <c r="S42" s="13" t="s">
        <v>274</v>
      </c>
      <c r="T42" s="18" t="s">
        <v>275</v>
      </c>
      <c r="U42" s="19"/>
      <c r="V42" s="19"/>
      <c r="W42" s="19"/>
      <c r="X42" s="20"/>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21"/>
    </row>
    <row r="43" spans="1:84" ht="80.150000000000006" customHeight="1" x14ac:dyDescent="0.25">
      <c r="A43" s="13" t="s">
        <v>21</v>
      </c>
      <c r="B43" s="13" t="s">
        <v>276</v>
      </c>
      <c r="C43" s="14"/>
      <c r="D43" s="15">
        <v>156700</v>
      </c>
      <c r="E43" s="16">
        <v>0</v>
      </c>
      <c r="F43" s="16">
        <v>0</v>
      </c>
      <c r="G43" s="16">
        <v>0</v>
      </c>
      <c r="H43" s="16">
        <v>0</v>
      </c>
      <c r="I43" s="16">
        <v>0</v>
      </c>
      <c r="J43" s="16">
        <v>0</v>
      </c>
      <c r="K43" s="16">
        <v>0</v>
      </c>
      <c r="L43" s="16">
        <v>156700</v>
      </c>
      <c r="M43" s="17" t="s">
        <v>277</v>
      </c>
      <c r="N43" s="17" t="s">
        <v>278</v>
      </c>
      <c r="O43" s="17" t="s">
        <v>279</v>
      </c>
      <c r="P43" s="17" t="s">
        <v>280</v>
      </c>
      <c r="Q43" s="17" t="s">
        <v>123</v>
      </c>
      <c r="R43" s="17" t="s">
        <v>281</v>
      </c>
      <c r="S43" s="13" t="s">
        <v>282</v>
      </c>
      <c r="T43" s="18" t="s">
        <v>275</v>
      </c>
      <c r="U43" s="19"/>
      <c r="V43" s="19"/>
      <c r="W43" s="19"/>
      <c r="X43" s="20"/>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21"/>
    </row>
    <row r="44" spans="1:84" ht="80.150000000000006" customHeight="1" x14ac:dyDescent="0.25">
      <c r="A44" s="13" t="s">
        <v>21</v>
      </c>
      <c r="B44" s="13" t="s">
        <v>283</v>
      </c>
      <c r="C44" s="14"/>
      <c r="D44" s="15">
        <v>133464</v>
      </c>
      <c r="E44" s="16">
        <v>0</v>
      </c>
      <c r="F44" s="16">
        <v>133464</v>
      </c>
      <c r="G44" s="16">
        <v>0</v>
      </c>
      <c r="H44" s="16">
        <v>0</v>
      </c>
      <c r="I44" s="16">
        <v>0</v>
      </c>
      <c r="J44" s="16">
        <v>0</v>
      </c>
      <c r="K44" s="16">
        <v>0</v>
      </c>
      <c r="L44" s="16">
        <v>0</v>
      </c>
      <c r="M44" s="17" t="s">
        <v>284</v>
      </c>
      <c r="N44" s="17" t="s">
        <v>285</v>
      </c>
      <c r="O44" s="17" t="s">
        <v>286</v>
      </c>
      <c r="P44" s="17" t="s">
        <v>287</v>
      </c>
      <c r="Q44" s="17" t="s">
        <v>207</v>
      </c>
      <c r="R44" s="17" t="s">
        <v>288</v>
      </c>
      <c r="S44" s="13" t="s">
        <v>289</v>
      </c>
      <c r="T44" s="18" t="s">
        <v>290</v>
      </c>
      <c r="U44" s="19"/>
      <c r="V44" s="19"/>
      <c r="W44" s="19"/>
      <c r="X44" s="20"/>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21"/>
    </row>
    <row r="45" spans="1:84" ht="80.150000000000006" customHeight="1" x14ac:dyDescent="0.25">
      <c r="A45" s="13" t="s">
        <v>21</v>
      </c>
      <c r="B45" s="13" t="s">
        <v>291</v>
      </c>
      <c r="C45" s="14"/>
      <c r="D45" s="15">
        <v>104605</v>
      </c>
      <c r="E45" s="16">
        <v>0</v>
      </c>
      <c r="F45" s="16">
        <v>0</v>
      </c>
      <c r="G45" s="16">
        <v>0</v>
      </c>
      <c r="H45" s="16">
        <v>0</v>
      </c>
      <c r="I45" s="16">
        <v>0</v>
      </c>
      <c r="J45" s="16">
        <v>0</v>
      </c>
      <c r="K45" s="16">
        <v>0</v>
      </c>
      <c r="L45" s="16">
        <v>104605</v>
      </c>
      <c r="M45" s="17" t="s">
        <v>292</v>
      </c>
      <c r="N45" s="22" t="s">
        <v>293</v>
      </c>
      <c r="O45" s="17" t="s">
        <v>271</v>
      </c>
      <c r="P45" s="17" t="s">
        <v>272</v>
      </c>
      <c r="Q45" s="17" t="s">
        <v>27</v>
      </c>
      <c r="R45" s="17" t="s">
        <v>273</v>
      </c>
      <c r="S45" s="13" t="s">
        <v>274</v>
      </c>
      <c r="T45" s="18" t="s">
        <v>275</v>
      </c>
      <c r="U45" s="19"/>
      <c r="V45" s="19"/>
      <c r="W45" s="19"/>
      <c r="X45" s="20"/>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21"/>
    </row>
    <row r="46" spans="1:84" ht="80.150000000000006" customHeight="1" x14ac:dyDescent="0.25">
      <c r="A46" s="13" t="s">
        <v>21</v>
      </c>
      <c r="B46" s="13" t="s">
        <v>294</v>
      </c>
      <c r="C46" s="14"/>
      <c r="D46" s="15">
        <v>96338.28</v>
      </c>
      <c r="E46" s="16">
        <v>0</v>
      </c>
      <c r="F46" s="16">
        <v>96338.28</v>
      </c>
      <c r="G46" s="16">
        <v>0</v>
      </c>
      <c r="H46" s="16">
        <v>0</v>
      </c>
      <c r="I46" s="16">
        <v>0</v>
      </c>
      <c r="J46" s="16">
        <v>0</v>
      </c>
      <c r="K46" s="16">
        <v>0</v>
      </c>
      <c r="L46" s="16">
        <v>0</v>
      </c>
      <c r="M46" s="17" t="s">
        <v>295</v>
      </c>
      <c r="N46" s="17" t="s">
        <v>296</v>
      </c>
      <c r="O46" s="17" t="s">
        <v>297</v>
      </c>
      <c r="P46" s="17" t="s">
        <v>298</v>
      </c>
      <c r="Q46" s="17" t="s">
        <v>207</v>
      </c>
      <c r="R46" s="17" t="s">
        <v>299</v>
      </c>
      <c r="S46" s="13" t="s">
        <v>300</v>
      </c>
      <c r="T46" s="18" t="s">
        <v>301</v>
      </c>
      <c r="U46" s="19"/>
      <c r="V46" s="19"/>
      <c r="W46" s="19"/>
      <c r="X46" s="20"/>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21"/>
    </row>
    <row r="47" spans="1:84" ht="80.150000000000006" customHeight="1" x14ac:dyDescent="0.25">
      <c r="A47" s="13" t="s">
        <v>21</v>
      </c>
      <c r="B47" s="13" t="s">
        <v>302</v>
      </c>
      <c r="C47" s="14"/>
      <c r="D47" s="15">
        <v>68689.5</v>
      </c>
      <c r="E47" s="16">
        <v>0</v>
      </c>
      <c r="F47" s="16">
        <v>68689.5</v>
      </c>
      <c r="G47" s="16">
        <v>0</v>
      </c>
      <c r="H47" s="16">
        <v>0</v>
      </c>
      <c r="I47" s="16">
        <v>0</v>
      </c>
      <c r="J47" s="16">
        <v>0</v>
      </c>
      <c r="K47" s="16">
        <v>0</v>
      </c>
      <c r="L47" s="16">
        <v>0</v>
      </c>
      <c r="M47" s="17" t="s">
        <v>303</v>
      </c>
      <c r="N47" s="22" t="s">
        <v>304</v>
      </c>
      <c r="O47" s="17" t="s">
        <v>305</v>
      </c>
      <c r="P47" s="17" t="s">
        <v>306</v>
      </c>
      <c r="Q47" s="17" t="s">
        <v>207</v>
      </c>
      <c r="R47" s="17" t="s">
        <v>307</v>
      </c>
      <c r="S47" s="13" t="s">
        <v>308</v>
      </c>
      <c r="T47" s="18" t="s">
        <v>309</v>
      </c>
      <c r="U47" s="19"/>
      <c r="V47" s="19"/>
      <c r="W47" s="19"/>
      <c r="X47" s="20"/>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21"/>
    </row>
    <row r="48" spans="1:84" ht="80.150000000000006" customHeight="1" x14ac:dyDescent="0.25">
      <c r="A48" s="13" t="s">
        <v>21</v>
      </c>
      <c r="B48" s="13" t="s">
        <v>310</v>
      </c>
      <c r="C48" s="14"/>
      <c r="D48" s="15">
        <v>41461.5</v>
      </c>
      <c r="E48" s="16">
        <v>0</v>
      </c>
      <c r="F48" s="16">
        <v>41461.5</v>
      </c>
      <c r="G48" s="16">
        <v>0</v>
      </c>
      <c r="H48" s="16">
        <v>0</v>
      </c>
      <c r="I48" s="16">
        <v>0</v>
      </c>
      <c r="J48" s="16">
        <v>0</v>
      </c>
      <c r="K48" s="16">
        <v>0</v>
      </c>
      <c r="L48" s="16">
        <v>0</v>
      </c>
      <c r="M48" s="17" t="s">
        <v>311</v>
      </c>
      <c r="N48" s="17" t="s">
        <v>312</v>
      </c>
      <c r="O48" s="17" t="s">
        <v>313</v>
      </c>
      <c r="P48" s="17" t="s">
        <v>314</v>
      </c>
      <c r="Q48" s="17" t="s">
        <v>27</v>
      </c>
      <c r="R48" s="17" t="s">
        <v>315</v>
      </c>
      <c r="S48" s="13" t="s">
        <v>316</v>
      </c>
      <c r="T48" s="18">
        <v>44770</v>
      </c>
      <c r="U48" s="19"/>
      <c r="V48" s="19"/>
      <c r="W48" s="19"/>
      <c r="X48" s="20"/>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21"/>
    </row>
    <row r="49" spans="1:84" ht="80.150000000000006" customHeight="1" x14ac:dyDescent="0.25">
      <c r="A49" s="13" t="s">
        <v>21</v>
      </c>
      <c r="B49" s="13" t="s">
        <v>317</v>
      </c>
      <c r="C49" s="14"/>
      <c r="D49" s="15">
        <v>29772</v>
      </c>
      <c r="E49" s="16">
        <v>0</v>
      </c>
      <c r="F49" s="16">
        <v>29772</v>
      </c>
      <c r="G49" s="16">
        <v>0</v>
      </c>
      <c r="H49" s="16">
        <v>0</v>
      </c>
      <c r="I49" s="16">
        <v>0</v>
      </c>
      <c r="J49" s="16">
        <v>0</v>
      </c>
      <c r="K49" s="16">
        <v>0</v>
      </c>
      <c r="L49" s="16">
        <v>0</v>
      </c>
      <c r="M49" s="17" t="s">
        <v>318</v>
      </c>
      <c r="N49" s="17" t="s">
        <v>319</v>
      </c>
      <c r="O49" s="17" t="s">
        <v>320</v>
      </c>
      <c r="P49" s="17" t="s">
        <v>321</v>
      </c>
      <c r="Q49" s="17" t="s">
        <v>207</v>
      </c>
      <c r="R49" s="17" t="s">
        <v>322</v>
      </c>
      <c r="S49" s="13" t="s">
        <v>323</v>
      </c>
      <c r="T49" s="18">
        <v>44761</v>
      </c>
      <c r="U49" s="19"/>
      <c r="V49" s="19"/>
      <c r="W49" s="19"/>
      <c r="X49" s="20"/>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9"/>
      <c r="BX49" s="19"/>
      <c r="BY49" s="19"/>
      <c r="BZ49" s="19"/>
      <c r="CA49" s="19"/>
      <c r="CB49" s="19"/>
      <c r="CC49" s="19"/>
      <c r="CD49" s="19"/>
      <c r="CE49" s="19"/>
      <c r="CF49" s="21"/>
    </row>
    <row r="50" spans="1:84" ht="80.150000000000006" customHeight="1" x14ac:dyDescent="0.25">
      <c r="A50" s="13" t="s">
        <v>21</v>
      </c>
      <c r="B50" s="13" t="s">
        <v>324</v>
      </c>
      <c r="C50" s="14"/>
      <c r="D50" s="15">
        <v>29776</v>
      </c>
      <c r="E50" s="16">
        <v>0</v>
      </c>
      <c r="F50" s="16">
        <v>29776</v>
      </c>
      <c r="G50" s="16">
        <v>0</v>
      </c>
      <c r="H50" s="16">
        <v>0</v>
      </c>
      <c r="I50" s="16">
        <v>0</v>
      </c>
      <c r="J50" s="16">
        <v>0</v>
      </c>
      <c r="K50" s="16">
        <v>0</v>
      </c>
      <c r="L50" s="16">
        <v>0</v>
      </c>
      <c r="M50" s="17" t="s">
        <v>325</v>
      </c>
      <c r="N50" s="17" t="s">
        <v>326</v>
      </c>
      <c r="O50" s="17" t="s">
        <v>327</v>
      </c>
      <c r="P50" s="17" t="s">
        <v>328</v>
      </c>
      <c r="Q50" s="17" t="s">
        <v>329</v>
      </c>
      <c r="R50" s="17" t="s">
        <v>330</v>
      </c>
      <c r="S50" s="13" t="s">
        <v>331</v>
      </c>
      <c r="T50" s="18" t="s">
        <v>332</v>
      </c>
      <c r="U50" s="19"/>
      <c r="V50" s="19"/>
      <c r="W50" s="19"/>
      <c r="X50" s="20"/>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c r="CD50" s="19"/>
      <c r="CE50" s="19"/>
      <c r="CF50" s="21"/>
    </row>
    <row r="51" spans="1:84" ht="80.150000000000006" customHeight="1" x14ac:dyDescent="0.25">
      <c r="A51" s="13" t="s">
        <v>21</v>
      </c>
      <c r="B51" s="13" t="s">
        <v>333</v>
      </c>
      <c r="C51" s="14"/>
      <c r="D51" s="15">
        <v>16885.79</v>
      </c>
      <c r="E51" s="16">
        <v>0</v>
      </c>
      <c r="F51" s="16">
        <v>0</v>
      </c>
      <c r="G51" s="16">
        <v>0</v>
      </c>
      <c r="H51" s="16">
        <v>0</v>
      </c>
      <c r="I51" s="16">
        <v>16885.79</v>
      </c>
      <c r="J51" s="16">
        <v>0</v>
      </c>
      <c r="K51" s="16">
        <v>0</v>
      </c>
      <c r="L51" s="16">
        <v>0</v>
      </c>
      <c r="M51" s="17" t="s">
        <v>334</v>
      </c>
      <c r="N51" s="17" t="s">
        <v>335</v>
      </c>
      <c r="O51" s="17" t="s">
        <v>336</v>
      </c>
      <c r="P51" s="17" t="s">
        <v>39</v>
      </c>
      <c r="Q51" s="17" t="s">
        <v>27</v>
      </c>
      <c r="R51" s="17" t="s">
        <v>337</v>
      </c>
      <c r="S51" s="13" t="s">
        <v>338</v>
      </c>
      <c r="T51" s="18">
        <v>44767</v>
      </c>
      <c r="U51" s="19"/>
      <c r="V51" s="19"/>
      <c r="W51" s="19"/>
      <c r="X51" s="20"/>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21"/>
    </row>
    <row r="52" spans="1:84" ht="80.150000000000006" customHeight="1" x14ac:dyDescent="0.25">
      <c r="A52" s="13" t="s">
        <v>21</v>
      </c>
      <c r="B52" s="13" t="s">
        <v>339</v>
      </c>
      <c r="C52" s="14"/>
      <c r="D52" s="15">
        <v>13477.079999999998</v>
      </c>
      <c r="E52" s="16">
        <v>13477.079999999998</v>
      </c>
      <c r="F52" s="16">
        <v>0</v>
      </c>
      <c r="G52" s="16">
        <v>0</v>
      </c>
      <c r="H52" s="16">
        <v>0</v>
      </c>
      <c r="I52" s="16">
        <v>0</v>
      </c>
      <c r="J52" s="16">
        <v>0</v>
      </c>
      <c r="K52" s="16">
        <v>0</v>
      </c>
      <c r="L52" s="16">
        <v>0</v>
      </c>
      <c r="M52" s="17" t="s">
        <v>340</v>
      </c>
      <c r="N52" s="17" t="s">
        <v>341</v>
      </c>
      <c r="O52" s="17" t="s">
        <v>342</v>
      </c>
      <c r="P52" s="17" t="s">
        <v>343</v>
      </c>
      <c r="Q52" s="17" t="s">
        <v>123</v>
      </c>
      <c r="R52" s="17" t="s">
        <v>344</v>
      </c>
      <c r="S52" s="13" t="s">
        <v>345</v>
      </c>
      <c r="T52" s="18" t="s">
        <v>346</v>
      </c>
      <c r="U52" s="19"/>
      <c r="V52" s="19"/>
      <c r="W52" s="19"/>
      <c r="X52" s="20"/>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21"/>
    </row>
    <row r="53" spans="1:84" ht="80.150000000000006" customHeight="1" x14ac:dyDescent="0.25">
      <c r="A53" s="13" t="s">
        <v>21</v>
      </c>
      <c r="B53" s="13" t="s">
        <v>347</v>
      </c>
      <c r="C53" s="14"/>
      <c r="D53" s="15">
        <v>11599.179999999998</v>
      </c>
      <c r="E53" s="16">
        <v>11599.179999999998</v>
      </c>
      <c r="F53" s="16">
        <v>0</v>
      </c>
      <c r="G53" s="16">
        <v>0</v>
      </c>
      <c r="H53" s="16">
        <v>0</v>
      </c>
      <c r="I53" s="16">
        <v>0</v>
      </c>
      <c r="J53" s="16">
        <v>0</v>
      </c>
      <c r="K53" s="16">
        <v>0</v>
      </c>
      <c r="L53" s="16">
        <v>0</v>
      </c>
      <c r="M53" s="17" t="s">
        <v>348</v>
      </c>
      <c r="N53" s="17" t="s">
        <v>349</v>
      </c>
      <c r="O53" s="17" t="s">
        <v>350</v>
      </c>
      <c r="P53" s="17" t="s">
        <v>172</v>
      </c>
      <c r="Q53" s="17" t="s">
        <v>123</v>
      </c>
      <c r="R53" s="17" t="s">
        <v>173</v>
      </c>
      <c r="S53" s="13" t="s">
        <v>351</v>
      </c>
      <c r="T53" s="18" t="s">
        <v>352</v>
      </c>
      <c r="U53" s="19"/>
      <c r="V53" s="19"/>
      <c r="W53" s="19"/>
      <c r="X53" s="20"/>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c r="CB53" s="19"/>
      <c r="CC53" s="19"/>
      <c r="CD53" s="19"/>
      <c r="CE53" s="19"/>
      <c r="CF53" s="21"/>
    </row>
    <row r="54" spans="1:84" ht="80.150000000000006" customHeight="1" x14ac:dyDescent="0.25">
      <c r="A54" s="13" t="s">
        <v>21</v>
      </c>
      <c r="B54" s="13" t="s">
        <v>353</v>
      </c>
      <c r="C54" s="14"/>
      <c r="D54" s="15">
        <v>10710</v>
      </c>
      <c r="E54" s="16">
        <v>10710</v>
      </c>
      <c r="F54" s="16">
        <v>0</v>
      </c>
      <c r="G54" s="16">
        <v>0</v>
      </c>
      <c r="H54" s="16">
        <v>0</v>
      </c>
      <c r="I54" s="16">
        <v>0</v>
      </c>
      <c r="J54" s="16">
        <v>0</v>
      </c>
      <c r="K54" s="16">
        <v>0</v>
      </c>
      <c r="L54" s="16">
        <v>0</v>
      </c>
      <c r="M54" s="17" t="s">
        <v>354</v>
      </c>
      <c r="N54" s="17" t="s">
        <v>355</v>
      </c>
      <c r="O54" s="17" t="s">
        <v>356</v>
      </c>
      <c r="P54" s="17" t="s">
        <v>357</v>
      </c>
      <c r="Q54" s="17" t="s">
        <v>123</v>
      </c>
      <c r="R54" s="17" t="s">
        <v>358</v>
      </c>
      <c r="S54" s="13" t="s">
        <v>359</v>
      </c>
      <c r="T54" s="18" t="s">
        <v>360</v>
      </c>
      <c r="U54" s="19"/>
      <c r="V54" s="19"/>
      <c r="W54" s="19"/>
      <c r="X54" s="20"/>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9"/>
      <c r="BX54" s="19"/>
      <c r="BY54" s="19"/>
      <c r="BZ54" s="19"/>
      <c r="CA54" s="19"/>
      <c r="CB54" s="19"/>
      <c r="CC54" s="19"/>
      <c r="CD54" s="19"/>
      <c r="CE54" s="19"/>
      <c r="CF54" s="21"/>
    </row>
    <row r="55" spans="1:84" ht="80.150000000000006" customHeight="1" x14ac:dyDescent="0.25">
      <c r="A55" s="13" t="s">
        <v>21</v>
      </c>
      <c r="B55" s="13" t="s">
        <v>361</v>
      </c>
      <c r="C55" s="14"/>
      <c r="D55" s="15">
        <v>9266.25</v>
      </c>
      <c r="E55" s="16">
        <v>0</v>
      </c>
      <c r="F55" s="16">
        <v>9266.25</v>
      </c>
      <c r="G55" s="16">
        <v>0</v>
      </c>
      <c r="H55" s="16">
        <v>0</v>
      </c>
      <c r="I55" s="16">
        <v>0</v>
      </c>
      <c r="J55" s="16">
        <v>0</v>
      </c>
      <c r="K55" s="16">
        <v>0</v>
      </c>
      <c r="L55" s="16">
        <v>0</v>
      </c>
      <c r="M55" s="17" t="s">
        <v>362</v>
      </c>
      <c r="N55" s="17" t="s">
        <v>363</v>
      </c>
      <c r="O55" s="17" t="s">
        <v>364</v>
      </c>
      <c r="P55" s="17" t="s">
        <v>172</v>
      </c>
      <c r="Q55" s="17" t="s">
        <v>123</v>
      </c>
      <c r="R55" s="17" t="s">
        <v>173</v>
      </c>
      <c r="S55" s="13" t="s">
        <v>365</v>
      </c>
      <c r="T55" s="18" t="s">
        <v>366</v>
      </c>
      <c r="U55" s="19"/>
      <c r="V55" s="19"/>
      <c r="W55" s="19"/>
      <c r="X55" s="20"/>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c r="BU55" s="19"/>
      <c r="BV55" s="19"/>
      <c r="BW55" s="19"/>
      <c r="BX55" s="19"/>
      <c r="BY55" s="19"/>
      <c r="BZ55" s="19"/>
      <c r="CA55" s="19"/>
      <c r="CB55" s="19"/>
      <c r="CC55" s="19"/>
      <c r="CD55" s="19"/>
      <c r="CE55" s="19"/>
      <c r="CF55" s="21"/>
    </row>
    <row r="56" spans="1:84" ht="80.150000000000006" customHeight="1" x14ac:dyDescent="0.25">
      <c r="A56" s="13" t="s">
        <v>21</v>
      </c>
      <c r="B56" s="13" t="s">
        <v>367</v>
      </c>
      <c r="C56" s="14"/>
      <c r="D56" s="15">
        <v>7800</v>
      </c>
      <c r="E56" s="16">
        <v>0</v>
      </c>
      <c r="F56" s="16">
        <v>7800</v>
      </c>
      <c r="G56" s="16">
        <v>0</v>
      </c>
      <c r="H56" s="16">
        <v>0</v>
      </c>
      <c r="I56" s="16">
        <v>0</v>
      </c>
      <c r="J56" s="16">
        <v>0</v>
      </c>
      <c r="K56" s="16">
        <v>0</v>
      </c>
      <c r="L56" s="16">
        <v>0</v>
      </c>
      <c r="M56" s="17" t="s">
        <v>368</v>
      </c>
      <c r="N56" s="17" t="s">
        <v>369</v>
      </c>
      <c r="O56" s="17" t="s">
        <v>370</v>
      </c>
      <c r="P56" s="17" t="s">
        <v>371</v>
      </c>
      <c r="Q56" s="17" t="s">
        <v>27</v>
      </c>
      <c r="R56" s="17" t="s">
        <v>372</v>
      </c>
      <c r="S56" s="13" t="s">
        <v>373</v>
      </c>
      <c r="T56" s="18">
        <v>44806</v>
      </c>
      <c r="U56" s="19"/>
      <c r="V56" s="19"/>
      <c r="W56" s="19"/>
      <c r="X56" s="20"/>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W56" s="19"/>
      <c r="BX56" s="19"/>
      <c r="BY56" s="19"/>
      <c r="BZ56" s="19"/>
      <c r="CA56" s="19"/>
      <c r="CB56" s="19"/>
      <c r="CC56" s="19"/>
      <c r="CD56" s="19"/>
      <c r="CE56" s="19"/>
      <c r="CF56" s="21"/>
    </row>
    <row r="57" spans="1:84" ht="80.150000000000006" customHeight="1" x14ac:dyDescent="0.25">
      <c r="A57" s="13" t="s">
        <v>21</v>
      </c>
      <c r="B57" s="13" t="s">
        <v>374</v>
      </c>
      <c r="C57" s="14"/>
      <c r="D57" s="15">
        <v>7420</v>
      </c>
      <c r="E57" s="16">
        <v>7420</v>
      </c>
      <c r="F57" s="16">
        <v>0</v>
      </c>
      <c r="G57" s="16">
        <v>0</v>
      </c>
      <c r="H57" s="16">
        <v>0</v>
      </c>
      <c r="I57" s="16">
        <v>0</v>
      </c>
      <c r="J57" s="16">
        <v>0</v>
      </c>
      <c r="K57" s="16">
        <v>0</v>
      </c>
      <c r="L57" s="16">
        <v>0</v>
      </c>
      <c r="M57" s="17" t="s">
        <v>375</v>
      </c>
      <c r="N57" s="17" t="s">
        <v>376</v>
      </c>
      <c r="O57" s="17" t="s">
        <v>377</v>
      </c>
      <c r="P57" s="17" t="s">
        <v>180</v>
      </c>
      <c r="Q57" s="17" t="s">
        <v>27</v>
      </c>
      <c r="R57" s="17" t="s">
        <v>378</v>
      </c>
      <c r="S57" s="13" t="s">
        <v>379</v>
      </c>
      <c r="T57" s="18" t="s">
        <v>380</v>
      </c>
      <c r="U57" s="19"/>
      <c r="V57" s="19"/>
      <c r="W57" s="19"/>
      <c r="X57" s="20"/>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W57" s="19"/>
      <c r="BX57" s="19"/>
      <c r="BY57" s="19"/>
      <c r="BZ57" s="19"/>
      <c r="CA57" s="19"/>
      <c r="CB57" s="19"/>
      <c r="CC57" s="19"/>
      <c r="CD57" s="19"/>
      <c r="CE57" s="19"/>
      <c r="CF57" s="21"/>
    </row>
    <row r="58" spans="1:84" ht="80.150000000000006" customHeight="1" x14ac:dyDescent="0.25">
      <c r="A58" s="13" t="s">
        <v>21</v>
      </c>
      <c r="B58" s="13" t="s">
        <v>381</v>
      </c>
      <c r="C58" s="14"/>
      <c r="D58" s="15">
        <v>5700</v>
      </c>
      <c r="E58" s="16">
        <v>5700</v>
      </c>
      <c r="F58" s="16">
        <v>0</v>
      </c>
      <c r="G58" s="16">
        <v>0</v>
      </c>
      <c r="H58" s="16">
        <v>0</v>
      </c>
      <c r="I58" s="16">
        <v>0</v>
      </c>
      <c r="J58" s="16">
        <v>0</v>
      </c>
      <c r="K58" s="16">
        <v>0</v>
      </c>
      <c r="L58" s="16">
        <v>0</v>
      </c>
      <c r="M58" s="17" t="s">
        <v>382</v>
      </c>
      <c r="N58" s="17" t="s">
        <v>383</v>
      </c>
      <c r="O58" s="17" t="s">
        <v>384</v>
      </c>
      <c r="P58" s="17" t="s">
        <v>172</v>
      </c>
      <c r="Q58" s="17" t="s">
        <v>123</v>
      </c>
      <c r="R58" s="17" t="s">
        <v>173</v>
      </c>
      <c r="S58" s="13" t="s">
        <v>385</v>
      </c>
      <c r="T58" s="18" t="s">
        <v>386</v>
      </c>
      <c r="U58" s="19"/>
      <c r="V58" s="19"/>
      <c r="W58" s="19"/>
      <c r="X58" s="20"/>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21"/>
    </row>
    <row r="59" spans="1:84" ht="80.150000000000006" customHeight="1" x14ac:dyDescent="0.25">
      <c r="A59" s="13" t="s">
        <v>21</v>
      </c>
      <c r="B59" s="13" t="s">
        <v>387</v>
      </c>
      <c r="C59" s="14"/>
      <c r="D59" s="15">
        <v>5530.83</v>
      </c>
      <c r="E59" s="16">
        <v>0</v>
      </c>
      <c r="F59" s="16">
        <v>5530.83</v>
      </c>
      <c r="G59" s="16">
        <v>0</v>
      </c>
      <c r="H59" s="16">
        <v>0</v>
      </c>
      <c r="I59" s="16">
        <v>0</v>
      </c>
      <c r="J59" s="16">
        <v>0</v>
      </c>
      <c r="K59" s="16">
        <v>0</v>
      </c>
      <c r="L59" s="16">
        <v>0</v>
      </c>
      <c r="M59" s="17" t="s">
        <v>388</v>
      </c>
      <c r="N59" s="17" t="s">
        <v>389</v>
      </c>
      <c r="O59" s="17" t="s">
        <v>390</v>
      </c>
      <c r="P59" s="17" t="s">
        <v>391</v>
      </c>
      <c r="Q59" s="17" t="s">
        <v>27</v>
      </c>
      <c r="R59" s="17" t="s">
        <v>392</v>
      </c>
      <c r="S59" s="13" t="s">
        <v>393</v>
      </c>
      <c r="T59" s="18">
        <v>44819</v>
      </c>
      <c r="U59" s="19"/>
      <c r="V59" s="19"/>
      <c r="W59" s="19"/>
      <c r="X59" s="20"/>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21"/>
    </row>
    <row r="60" spans="1:84" ht="80.150000000000006" customHeight="1" x14ac:dyDescent="0.25">
      <c r="A60" s="13" t="s">
        <v>21</v>
      </c>
      <c r="B60" s="13" t="s">
        <v>394</v>
      </c>
      <c r="C60" s="14"/>
      <c r="D60" s="15">
        <v>4906.54</v>
      </c>
      <c r="E60" s="16">
        <v>0</v>
      </c>
      <c r="F60" s="16">
        <v>4906.54</v>
      </c>
      <c r="G60" s="16">
        <v>0</v>
      </c>
      <c r="H60" s="16">
        <v>0</v>
      </c>
      <c r="I60" s="16">
        <v>0</v>
      </c>
      <c r="J60" s="16">
        <v>0</v>
      </c>
      <c r="K60" s="16">
        <v>0</v>
      </c>
      <c r="L60" s="16">
        <v>0</v>
      </c>
      <c r="M60" s="17" t="s">
        <v>395</v>
      </c>
      <c r="N60" s="17" t="s">
        <v>396</v>
      </c>
      <c r="O60" s="17" t="s">
        <v>397</v>
      </c>
      <c r="P60" s="17" t="s">
        <v>398</v>
      </c>
      <c r="Q60" s="17" t="s">
        <v>123</v>
      </c>
      <c r="R60" s="17" t="s">
        <v>399</v>
      </c>
      <c r="S60" s="13" t="s">
        <v>400</v>
      </c>
      <c r="T60" s="18" t="s">
        <v>401</v>
      </c>
      <c r="U60" s="19"/>
      <c r="V60" s="19"/>
      <c r="W60" s="19"/>
      <c r="X60" s="20"/>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c r="CA60" s="19"/>
      <c r="CB60" s="19"/>
      <c r="CC60" s="19"/>
      <c r="CD60" s="19"/>
      <c r="CE60" s="19"/>
      <c r="CF60" s="21"/>
    </row>
    <row r="61" spans="1:84" ht="80.150000000000006" customHeight="1" x14ac:dyDescent="0.25">
      <c r="A61" s="13" t="s">
        <v>21</v>
      </c>
      <c r="B61" s="13" t="s">
        <v>402</v>
      </c>
      <c r="C61" s="14"/>
      <c r="D61" s="15">
        <v>3620</v>
      </c>
      <c r="E61" s="16">
        <v>0</v>
      </c>
      <c r="F61" s="16">
        <v>3620</v>
      </c>
      <c r="G61" s="16">
        <v>0</v>
      </c>
      <c r="H61" s="16">
        <v>0</v>
      </c>
      <c r="I61" s="16">
        <v>0</v>
      </c>
      <c r="J61" s="16">
        <v>0</v>
      </c>
      <c r="K61" s="16">
        <v>0</v>
      </c>
      <c r="L61" s="16">
        <v>0</v>
      </c>
      <c r="M61" s="17" t="s">
        <v>403</v>
      </c>
      <c r="N61" s="17" t="s">
        <v>404</v>
      </c>
      <c r="O61" s="17" t="s">
        <v>405</v>
      </c>
      <c r="P61" s="17" t="s">
        <v>26</v>
      </c>
      <c r="Q61" s="17" t="s">
        <v>27</v>
      </c>
      <c r="R61" s="17" t="s">
        <v>406</v>
      </c>
      <c r="S61" s="13" t="s">
        <v>407</v>
      </c>
      <c r="T61" s="18">
        <v>44826</v>
      </c>
      <c r="U61" s="19"/>
      <c r="V61" s="19"/>
      <c r="W61" s="19"/>
      <c r="X61" s="20"/>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21"/>
    </row>
    <row r="62" spans="1:84" ht="80.150000000000006" customHeight="1" x14ac:dyDescent="0.25">
      <c r="A62" s="13" t="s">
        <v>21</v>
      </c>
      <c r="B62" s="13" t="s">
        <v>408</v>
      </c>
      <c r="C62" s="14"/>
      <c r="D62" s="15">
        <v>8946.630000000001</v>
      </c>
      <c r="E62" s="16">
        <v>0</v>
      </c>
      <c r="F62" s="16">
        <v>8946.630000000001</v>
      </c>
      <c r="G62" s="16">
        <v>0</v>
      </c>
      <c r="H62" s="16">
        <v>0</v>
      </c>
      <c r="I62" s="16">
        <v>0</v>
      </c>
      <c r="J62" s="16">
        <v>0</v>
      </c>
      <c r="K62" s="16">
        <v>0</v>
      </c>
      <c r="L62" s="16">
        <v>0</v>
      </c>
      <c r="M62" s="17" t="s">
        <v>409</v>
      </c>
      <c r="N62" s="17" t="s">
        <v>410</v>
      </c>
      <c r="O62" s="17" t="s">
        <v>411</v>
      </c>
      <c r="P62" s="17" t="s">
        <v>172</v>
      </c>
      <c r="Q62" s="17" t="s">
        <v>123</v>
      </c>
      <c r="R62" s="17" t="s">
        <v>173</v>
      </c>
      <c r="S62" s="13" t="s">
        <v>412</v>
      </c>
      <c r="T62" s="18">
        <v>44807</v>
      </c>
      <c r="U62" s="19"/>
      <c r="V62" s="19"/>
      <c r="W62" s="19"/>
      <c r="X62" s="20"/>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21"/>
    </row>
    <row r="63" spans="1:84" ht="80.150000000000006" customHeight="1" x14ac:dyDescent="0.25">
      <c r="A63" s="13" t="s">
        <v>21</v>
      </c>
      <c r="B63" s="13" t="s">
        <v>413</v>
      </c>
      <c r="C63" s="14"/>
      <c r="D63" s="15">
        <v>1860.69</v>
      </c>
      <c r="E63" s="16">
        <v>0</v>
      </c>
      <c r="F63" s="16">
        <v>1860.69</v>
      </c>
      <c r="G63" s="16">
        <v>0</v>
      </c>
      <c r="H63" s="16">
        <v>0</v>
      </c>
      <c r="I63" s="16">
        <v>0</v>
      </c>
      <c r="J63" s="16">
        <v>0</v>
      </c>
      <c r="K63" s="16">
        <v>0</v>
      </c>
      <c r="L63" s="16">
        <v>0</v>
      </c>
      <c r="M63" s="17" t="s">
        <v>414</v>
      </c>
      <c r="N63" s="17" t="s">
        <v>415</v>
      </c>
      <c r="O63" s="17" t="s">
        <v>416</v>
      </c>
      <c r="P63" s="17" t="s">
        <v>234</v>
      </c>
      <c r="Q63" s="17" t="s">
        <v>27</v>
      </c>
      <c r="R63" s="17" t="s">
        <v>417</v>
      </c>
      <c r="S63" s="13" t="s">
        <v>418</v>
      </c>
      <c r="T63" s="18">
        <v>44818</v>
      </c>
      <c r="U63" s="19"/>
      <c r="V63" s="19"/>
      <c r="W63" s="19"/>
      <c r="X63" s="20"/>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c r="BZ63" s="19"/>
      <c r="CA63" s="19"/>
      <c r="CB63" s="19"/>
      <c r="CC63" s="19"/>
      <c r="CD63" s="19"/>
      <c r="CE63" s="19"/>
      <c r="CF63" s="21"/>
    </row>
    <row r="64" spans="1:84" ht="80.150000000000006" customHeight="1" x14ac:dyDescent="0.25">
      <c r="A64" s="13" t="s">
        <v>21</v>
      </c>
      <c r="B64" s="13" t="s">
        <v>419</v>
      </c>
      <c r="C64" s="14"/>
      <c r="D64" s="15">
        <v>1238.92</v>
      </c>
      <c r="E64" s="16">
        <v>0</v>
      </c>
      <c r="F64" s="16">
        <v>1238.92</v>
      </c>
      <c r="G64" s="16">
        <v>0</v>
      </c>
      <c r="H64" s="16">
        <v>0</v>
      </c>
      <c r="I64" s="16">
        <v>0</v>
      </c>
      <c r="J64" s="16">
        <v>0</v>
      </c>
      <c r="K64" s="16">
        <v>0</v>
      </c>
      <c r="L64" s="16">
        <v>0</v>
      </c>
      <c r="M64" s="17" t="s">
        <v>420</v>
      </c>
      <c r="N64" s="17" t="s">
        <v>421</v>
      </c>
      <c r="O64" s="17" t="s">
        <v>422</v>
      </c>
      <c r="P64" s="17" t="s">
        <v>39</v>
      </c>
      <c r="Q64" s="17" t="s">
        <v>27</v>
      </c>
      <c r="R64" s="17" t="s">
        <v>423</v>
      </c>
      <c r="S64" s="13" t="s">
        <v>424</v>
      </c>
      <c r="T64" s="18">
        <v>44809</v>
      </c>
      <c r="U64" s="19"/>
      <c r="V64" s="19"/>
      <c r="W64" s="19"/>
      <c r="X64" s="20"/>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19"/>
      <c r="BY64" s="19"/>
      <c r="BZ64" s="19"/>
      <c r="CA64" s="19"/>
      <c r="CB64" s="19"/>
      <c r="CC64" s="19"/>
      <c r="CD64" s="19"/>
      <c r="CE64" s="19"/>
      <c r="CF64" s="21"/>
    </row>
    <row r="65" spans="1:84" ht="80.150000000000006" customHeight="1" x14ac:dyDescent="0.25">
      <c r="A65" s="13" t="s">
        <v>21</v>
      </c>
      <c r="B65" s="13" t="s">
        <v>425</v>
      </c>
      <c r="C65" s="14"/>
      <c r="D65" s="15">
        <v>1177.1199999999999</v>
      </c>
      <c r="E65" s="16">
        <v>0</v>
      </c>
      <c r="F65" s="16">
        <v>1177.1199999999999</v>
      </c>
      <c r="G65" s="16">
        <v>0</v>
      </c>
      <c r="H65" s="16">
        <v>0</v>
      </c>
      <c r="I65" s="16">
        <v>0</v>
      </c>
      <c r="J65" s="16">
        <v>0</v>
      </c>
      <c r="K65" s="16">
        <v>0</v>
      </c>
      <c r="L65" s="16">
        <v>0</v>
      </c>
      <c r="M65" s="17" t="s">
        <v>426</v>
      </c>
      <c r="N65" s="17" t="s">
        <v>427</v>
      </c>
      <c r="O65" s="17" t="s">
        <v>428</v>
      </c>
      <c r="P65" s="17" t="s">
        <v>172</v>
      </c>
      <c r="Q65" s="17" t="s">
        <v>123</v>
      </c>
      <c r="R65" s="17" t="s">
        <v>173</v>
      </c>
      <c r="S65" s="13" t="s">
        <v>429</v>
      </c>
      <c r="T65" s="18" t="s">
        <v>430</v>
      </c>
      <c r="U65" s="19"/>
      <c r="V65" s="19"/>
      <c r="W65" s="19"/>
      <c r="X65" s="20"/>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c r="BR65" s="19"/>
      <c r="BS65" s="19"/>
      <c r="BT65" s="19"/>
      <c r="BU65" s="19"/>
      <c r="BV65" s="19"/>
      <c r="BW65" s="19"/>
      <c r="BX65" s="19"/>
      <c r="BY65" s="19"/>
      <c r="BZ65" s="19"/>
      <c r="CA65" s="19"/>
      <c r="CB65" s="19"/>
      <c r="CC65" s="19"/>
      <c r="CD65" s="19"/>
      <c r="CE65" s="19"/>
      <c r="CF65" s="21"/>
    </row>
    <row r="66" spans="1:84" ht="80.150000000000006" customHeight="1" x14ac:dyDescent="0.25">
      <c r="A66" s="13" t="s">
        <v>21</v>
      </c>
      <c r="B66" s="13" t="s">
        <v>431</v>
      </c>
      <c r="C66" s="14"/>
      <c r="D66" s="15">
        <v>1104.48</v>
      </c>
      <c r="E66" s="16">
        <v>0</v>
      </c>
      <c r="F66" s="16">
        <v>1104.48</v>
      </c>
      <c r="G66" s="16">
        <v>0</v>
      </c>
      <c r="H66" s="16">
        <v>0</v>
      </c>
      <c r="I66" s="16">
        <v>0</v>
      </c>
      <c r="J66" s="16">
        <v>0</v>
      </c>
      <c r="K66" s="16">
        <v>0</v>
      </c>
      <c r="L66" s="16">
        <v>0</v>
      </c>
      <c r="M66" s="17" t="s">
        <v>432</v>
      </c>
      <c r="N66" s="17" t="s">
        <v>433</v>
      </c>
      <c r="O66" s="17" t="s">
        <v>434</v>
      </c>
      <c r="P66" s="17" t="s">
        <v>39</v>
      </c>
      <c r="Q66" s="17" t="s">
        <v>27</v>
      </c>
      <c r="R66" s="17" t="s">
        <v>435</v>
      </c>
      <c r="S66" s="13" t="s">
        <v>436</v>
      </c>
      <c r="T66" s="18">
        <v>44830</v>
      </c>
      <c r="U66" s="19"/>
      <c r="V66" s="19"/>
      <c r="W66" s="19"/>
      <c r="X66" s="20"/>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21"/>
    </row>
    <row r="67" spans="1:84" ht="80.150000000000006" customHeight="1" x14ac:dyDescent="0.25">
      <c r="A67" s="13" t="s">
        <v>21</v>
      </c>
      <c r="B67" s="13" t="s">
        <v>437</v>
      </c>
      <c r="C67" s="14"/>
      <c r="D67" s="15">
        <v>1065</v>
      </c>
      <c r="E67" s="16">
        <v>0</v>
      </c>
      <c r="F67" s="16">
        <v>1065</v>
      </c>
      <c r="G67" s="16">
        <v>0</v>
      </c>
      <c r="H67" s="16">
        <v>0</v>
      </c>
      <c r="I67" s="16">
        <v>0</v>
      </c>
      <c r="J67" s="16">
        <v>0</v>
      </c>
      <c r="K67" s="16">
        <v>0</v>
      </c>
      <c r="L67" s="16">
        <v>0</v>
      </c>
      <c r="M67" s="17" t="s">
        <v>438</v>
      </c>
      <c r="N67" s="17" t="s">
        <v>439</v>
      </c>
      <c r="O67" s="17" t="s">
        <v>440</v>
      </c>
      <c r="P67" s="17" t="s">
        <v>172</v>
      </c>
      <c r="Q67" s="17" t="s">
        <v>123</v>
      </c>
      <c r="R67" s="17" t="s">
        <v>173</v>
      </c>
      <c r="S67" s="13" t="s">
        <v>441</v>
      </c>
      <c r="T67" s="18">
        <v>44818</v>
      </c>
      <c r="U67" s="19"/>
      <c r="V67" s="19"/>
      <c r="W67" s="19"/>
      <c r="X67" s="20"/>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21"/>
    </row>
    <row r="68" spans="1:84" ht="80.150000000000006" customHeight="1" x14ac:dyDescent="0.25">
      <c r="A68" s="13" t="s">
        <v>21</v>
      </c>
      <c r="B68" s="13" t="s">
        <v>442</v>
      </c>
      <c r="C68" s="14"/>
      <c r="D68" s="15">
        <v>960</v>
      </c>
      <c r="E68" s="16">
        <v>0</v>
      </c>
      <c r="F68" s="16">
        <v>960</v>
      </c>
      <c r="G68" s="16">
        <v>0</v>
      </c>
      <c r="H68" s="16">
        <v>0</v>
      </c>
      <c r="I68" s="16">
        <v>0</v>
      </c>
      <c r="J68" s="16">
        <v>0</v>
      </c>
      <c r="K68" s="16">
        <v>0</v>
      </c>
      <c r="L68" s="16">
        <v>0</v>
      </c>
      <c r="M68" s="17" t="s">
        <v>443</v>
      </c>
      <c r="N68" s="17" t="s">
        <v>444</v>
      </c>
      <c r="O68" s="17" t="s">
        <v>445</v>
      </c>
      <c r="P68" s="17" t="s">
        <v>446</v>
      </c>
      <c r="Q68" s="17" t="s">
        <v>27</v>
      </c>
      <c r="R68" s="17" t="s">
        <v>447</v>
      </c>
      <c r="S68" s="13" t="s">
        <v>448</v>
      </c>
      <c r="T68" s="18">
        <v>44832</v>
      </c>
      <c r="U68" s="19"/>
      <c r="V68" s="19"/>
      <c r="W68" s="19"/>
      <c r="X68" s="20"/>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21"/>
    </row>
    <row r="69" spans="1:84" ht="80.150000000000006" customHeight="1" x14ac:dyDescent="0.25">
      <c r="A69" s="13" t="s">
        <v>21</v>
      </c>
      <c r="B69" s="13" t="s">
        <v>449</v>
      </c>
      <c r="C69" s="14"/>
      <c r="D69" s="15">
        <v>463.74</v>
      </c>
      <c r="E69" s="16">
        <v>0</v>
      </c>
      <c r="F69" s="16">
        <v>463.74</v>
      </c>
      <c r="G69" s="16">
        <v>0</v>
      </c>
      <c r="H69" s="16">
        <v>0</v>
      </c>
      <c r="I69" s="16">
        <v>0</v>
      </c>
      <c r="J69" s="16">
        <v>0</v>
      </c>
      <c r="K69" s="16">
        <v>0</v>
      </c>
      <c r="L69" s="16">
        <v>0</v>
      </c>
      <c r="M69" s="17" t="s">
        <v>450</v>
      </c>
      <c r="N69" s="22" t="s">
        <v>451</v>
      </c>
      <c r="O69" s="17" t="s">
        <v>452</v>
      </c>
      <c r="P69" s="17" t="s">
        <v>62</v>
      </c>
      <c r="Q69" s="17" t="s">
        <v>63</v>
      </c>
      <c r="R69" s="17" t="s">
        <v>453</v>
      </c>
      <c r="S69" s="13" t="s">
        <v>454</v>
      </c>
      <c r="T69" s="18" t="s">
        <v>455</v>
      </c>
      <c r="U69" s="19"/>
      <c r="V69" s="19"/>
      <c r="W69" s="19"/>
      <c r="X69" s="20"/>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19"/>
      <c r="CD69" s="19"/>
      <c r="CE69" s="19"/>
      <c r="CF69" s="21"/>
    </row>
    <row r="70" spans="1:84" ht="80.150000000000006" customHeight="1" x14ac:dyDescent="0.25">
      <c r="A70" s="13" t="s">
        <v>21</v>
      </c>
      <c r="B70" s="13" t="s">
        <v>456</v>
      </c>
      <c r="C70" s="14"/>
      <c r="D70" s="15">
        <v>900</v>
      </c>
      <c r="E70" s="16">
        <v>0</v>
      </c>
      <c r="F70" s="16">
        <v>900</v>
      </c>
      <c r="G70" s="16">
        <v>0</v>
      </c>
      <c r="H70" s="16">
        <v>0</v>
      </c>
      <c r="I70" s="16">
        <v>0</v>
      </c>
      <c r="J70" s="16">
        <v>0</v>
      </c>
      <c r="K70" s="16">
        <v>0</v>
      </c>
      <c r="L70" s="16">
        <v>0</v>
      </c>
      <c r="M70" s="17" t="s">
        <v>457</v>
      </c>
      <c r="N70" s="17" t="s">
        <v>458</v>
      </c>
      <c r="O70" s="17" t="s">
        <v>459</v>
      </c>
      <c r="P70" s="17" t="s">
        <v>460</v>
      </c>
      <c r="Q70" s="17" t="s">
        <v>27</v>
      </c>
      <c r="R70" s="17" t="s">
        <v>461</v>
      </c>
      <c r="S70" s="13" t="s">
        <v>462</v>
      </c>
      <c r="T70" s="18">
        <v>44808</v>
      </c>
      <c r="U70" s="19"/>
      <c r="V70" s="19"/>
      <c r="W70" s="19"/>
      <c r="X70" s="20"/>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21"/>
    </row>
    <row r="71" spans="1:84" ht="80.150000000000006" customHeight="1" x14ac:dyDescent="0.25">
      <c r="A71" s="13" t="s">
        <v>21</v>
      </c>
      <c r="B71" s="13" t="s">
        <v>463</v>
      </c>
      <c r="C71" s="14"/>
      <c r="D71" s="15">
        <v>800</v>
      </c>
      <c r="E71" s="16">
        <v>800</v>
      </c>
      <c r="F71" s="16">
        <v>0</v>
      </c>
      <c r="G71" s="16">
        <v>0</v>
      </c>
      <c r="H71" s="16">
        <v>0</v>
      </c>
      <c r="I71" s="16">
        <v>0</v>
      </c>
      <c r="J71" s="16">
        <v>0</v>
      </c>
      <c r="K71" s="16">
        <v>0</v>
      </c>
      <c r="L71" s="16">
        <v>0</v>
      </c>
      <c r="M71" s="17" t="s">
        <v>464</v>
      </c>
      <c r="N71" s="17" t="s">
        <v>465</v>
      </c>
      <c r="O71" s="17" t="s">
        <v>466</v>
      </c>
      <c r="P71" s="17" t="s">
        <v>467</v>
      </c>
      <c r="Q71" s="17" t="s">
        <v>123</v>
      </c>
      <c r="R71" s="17" t="s">
        <v>173</v>
      </c>
      <c r="S71" s="13" t="s">
        <v>468</v>
      </c>
      <c r="T71" s="18" t="s">
        <v>469</v>
      </c>
      <c r="U71" s="19"/>
      <c r="V71" s="19"/>
      <c r="W71" s="19"/>
      <c r="X71" s="20"/>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21"/>
    </row>
    <row r="72" spans="1:84" ht="80.150000000000006" customHeight="1" x14ac:dyDescent="0.25">
      <c r="A72" s="13" t="s">
        <v>21</v>
      </c>
      <c r="B72" s="13" t="s">
        <v>470</v>
      </c>
      <c r="C72" s="14"/>
      <c r="D72" s="15">
        <v>1372</v>
      </c>
      <c r="E72" s="16">
        <v>1372</v>
      </c>
      <c r="F72" s="16">
        <v>0</v>
      </c>
      <c r="G72" s="16">
        <v>0</v>
      </c>
      <c r="H72" s="16">
        <v>0</v>
      </c>
      <c r="I72" s="16">
        <v>0</v>
      </c>
      <c r="J72" s="16">
        <v>0</v>
      </c>
      <c r="K72" s="16">
        <v>0</v>
      </c>
      <c r="L72" s="16">
        <v>0</v>
      </c>
      <c r="M72" s="17" t="s">
        <v>471</v>
      </c>
      <c r="N72" s="17" t="s">
        <v>472</v>
      </c>
      <c r="O72" s="17" t="s">
        <v>473</v>
      </c>
      <c r="P72" s="17" t="s">
        <v>474</v>
      </c>
      <c r="Q72" s="17" t="s">
        <v>475</v>
      </c>
      <c r="R72" s="17" t="s">
        <v>476</v>
      </c>
      <c r="S72" s="13" t="s">
        <v>477</v>
      </c>
      <c r="T72" s="18" t="s">
        <v>478</v>
      </c>
      <c r="U72" s="19"/>
      <c r="V72" s="19"/>
      <c r="W72" s="19"/>
      <c r="X72" s="20"/>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c r="CF72" s="21"/>
    </row>
    <row r="73" spans="1:84" ht="80.150000000000006" customHeight="1" x14ac:dyDescent="0.25">
      <c r="A73" s="13" t="s">
        <v>21</v>
      </c>
      <c r="B73" s="13" t="s">
        <v>479</v>
      </c>
      <c r="C73" s="14"/>
      <c r="D73" s="15">
        <v>348.74</v>
      </c>
      <c r="E73" s="16">
        <v>0</v>
      </c>
      <c r="F73" s="16">
        <v>348.74</v>
      </c>
      <c r="G73" s="16">
        <v>0</v>
      </c>
      <c r="H73" s="16">
        <v>0</v>
      </c>
      <c r="I73" s="16">
        <v>0</v>
      </c>
      <c r="J73" s="16">
        <v>0</v>
      </c>
      <c r="K73" s="16">
        <v>0</v>
      </c>
      <c r="L73" s="16">
        <v>0</v>
      </c>
      <c r="M73" s="17" t="s">
        <v>480</v>
      </c>
      <c r="N73" s="17" t="s">
        <v>481</v>
      </c>
      <c r="O73" s="17" t="s">
        <v>482</v>
      </c>
      <c r="P73" s="17" t="s">
        <v>272</v>
      </c>
      <c r="Q73" s="17" t="s">
        <v>27</v>
      </c>
      <c r="R73" s="17" t="s">
        <v>483</v>
      </c>
      <c r="S73" s="13" t="s">
        <v>484</v>
      </c>
      <c r="T73" s="18" t="s">
        <v>485</v>
      </c>
      <c r="U73" s="19"/>
      <c r="V73" s="19"/>
      <c r="W73" s="19"/>
      <c r="X73" s="20"/>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21"/>
    </row>
    <row r="74" spans="1:84" ht="80.150000000000006" customHeight="1" x14ac:dyDescent="0.25">
      <c r="A74" s="13" t="s">
        <v>21</v>
      </c>
      <c r="B74" s="13" t="s">
        <v>486</v>
      </c>
      <c r="C74" s="14"/>
      <c r="D74" s="15">
        <v>2728</v>
      </c>
      <c r="E74" s="16">
        <v>2728</v>
      </c>
      <c r="F74" s="16">
        <v>0</v>
      </c>
      <c r="G74" s="16">
        <v>0</v>
      </c>
      <c r="H74" s="16">
        <v>0</v>
      </c>
      <c r="I74" s="16">
        <v>0</v>
      </c>
      <c r="J74" s="16">
        <v>0</v>
      </c>
      <c r="K74" s="16">
        <v>0</v>
      </c>
      <c r="L74" s="16">
        <v>0</v>
      </c>
      <c r="M74" s="17" t="s">
        <v>487</v>
      </c>
      <c r="N74" s="17" t="s">
        <v>488</v>
      </c>
      <c r="O74" s="17" t="s">
        <v>489</v>
      </c>
      <c r="P74" s="17" t="s">
        <v>180</v>
      </c>
      <c r="Q74" s="17" t="s">
        <v>27</v>
      </c>
      <c r="R74" s="17" t="s">
        <v>490</v>
      </c>
      <c r="S74" s="13" t="s">
        <v>491</v>
      </c>
      <c r="T74" s="18" t="s">
        <v>492</v>
      </c>
      <c r="U74" s="19"/>
      <c r="V74" s="19"/>
      <c r="W74" s="19"/>
      <c r="X74" s="20"/>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21"/>
    </row>
    <row r="75" spans="1:84" ht="80.150000000000006" customHeight="1" x14ac:dyDescent="0.25">
      <c r="A75" s="13" t="s">
        <v>21</v>
      </c>
      <c r="B75" s="13" t="s">
        <v>493</v>
      </c>
      <c r="C75" s="14"/>
      <c r="D75" s="15">
        <v>987.46</v>
      </c>
      <c r="E75" s="16">
        <v>987.46</v>
      </c>
      <c r="F75" s="16">
        <v>0</v>
      </c>
      <c r="G75" s="16">
        <v>0</v>
      </c>
      <c r="H75" s="16">
        <v>0</v>
      </c>
      <c r="I75" s="16">
        <v>0</v>
      </c>
      <c r="J75" s="16">
        <v>0</v>
      </c>
      <c r="K75" s="16">
        <v>0</v>
      </c>
      <c r="L75" s="16">
        <v>0</v>
      </c>
      <c r="M75" s="17" t="s">
        <v>494</v>
      </c>
      <c r="N75" s="17" t="s">
        <v>495</v>
      </c>
      <c r="O75" s="17" t="s">
        <v>496</v>
      </c>
      <c r="P75" s="17" t="s">
        <v>497</v>
      </c>
      <c r="Q75" s="17" t="s">
        <v>27</v>
      </c>
      <c r="R75" s="17" t="s">
        <v>498</v>
      </c>
      <c r="S75" s="13" t="s">
        <v>499</v>
      </c>
      <c r="T75" s="18" t="s">
        <v>500</v>
      </c>
      <c r="U75" s="19"/>
      <c r="V75" s="19"/>
      <c r="W75" s="19"/>
      <c r="X75" s="20"/>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19"/>
      <c r="CD75" s="19"/>
      <c r="CE75" s="19"/>
      <c r="CF75" s="21"/>
    </row>
    <row r="76" spans="1:84" ht="80.150000000000006" customHeight="1" x14ac:dyDescent="0.25">
      <c r="A76" s="13" t="s">
        <v>21</v>
      </c>
      <c r="B76" s="13" t="s">
        <v>501</v>
      </c>
      <c r="C76" s="14"/>
      <c r="D76" s="15">
        <v>500</v>
      </c>
      <c r="E76" s="16">
        <v>0</v>
      </c>
      <c r="F76" s="16">
        <v>500</v>
      </c>
      <c r="G76" s="16">
        <v>0</v>
      </c>
      <c r="H76" s="16">
        <v>0</v>
      </c>
      <c r="I76" s="16">
        <v>0</v>
      </c>
      <c r="J76" s="16">
        <v>0</v>
      </c>
      <c r="K76" s="16">
        <v>0</v>
      </c>
      <c r="L76" s="16">
        <v>0</v>
      </c>
      <c r="M76" s="17" t="s">
        <v>502</v>
      </c>
      <c r="N76" s="22" t="s">
        <v>503</v>
      </c>
      <c r="O76" s="17" t="s">
        <v>504</v>
      </c>
      <c r="P76" s="17" t="s">
        <v>172</v>
      </c>
      <c r="Q76" s="17" t="s">
        <v>123</v>
      </c>
      <c r="R76" s="17" t="s">
        <v>173</v>
      </c>
      <c r="S76" s="13" t="s">
        <v>505</v>
      </c>
      <c r="T76" s="18">
        <v>44829</v>
      </c>
      <c r="U76" s="19"/>
      <c r="V76" s="19"/>
      <c r="W76" s="19"/>
      <c r="X76" s="20"/>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21"/>
    </row>
    <row r="77" spans="1:84" ht="80.150000000000006" customHeight="1" x14ac:dyDescent="0.25">
      <c r="A77" s="13" t="s">
        <v>21</v>
      </c>
      <c r="B77" s="13" t="s">
        <v>506</v>
      </c>
      <c r="C77" s="14"/>
      <c r="D77" s="15">
        <v>315.7</v>
      </c>
      <c r="E77" s="16">
        <v>0</v>
      </c>
      <c r="F77" s="16">
        <v>315.7</v>
      </c>
      <c r="G77" s="16">
        <v>0</v>
      </c>
      <c r="H77" s="16">
        <v>0</v>
      </c>
      <c r="I77" s="16">
        <v>0</v>
      </c>
      <c r="J77" s="16">
        <v>0</v>
      </c>
      <c r="K77" s="16">
        <v>0</v>
      </c>
      <c r="L77" s="16">
        <v>0</v>
      </c>
      <c r="M77" s="17" t="s">
        <v>507</v>
      </c>
      <c r="N77" s="17" t="s">
        <v>508</v>
      </c>
      <c r="O77" s="17" t="s">
        <v>509</v>
      </c>
      <c r="P77" s="17" t="s">
        <v>172</v>
      </c>
      <c r="Q77" s="17" t="s">
        <v>123</v>
      </c>
      <c r="R77" s="17" t="s">
        <v>173</v>
      </c>
      <c r="S77" s="13" t="s">
        <v>510</v>
      </c>
      <c r="T77" s="18" t="s">
        <v>511</v>
      </c>
      <c r="U77" s="19"/>
      <c r="V77" s="19"/>
      <c r="W77" s="19"/>
      <c r="X77" s="20"/>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21"/>
    </row>
    <row r="78" spans="1:84" ht="80.150000000000006" customHeight="1" x14ac:dyDescent="0.25">
      <c r="A78" s="13" t="s">
        <v>21</v>
      </c>
      <c r="B78" s="13" t="s">
        <v>512</v>
      </c>
      <c r="C78" s="14"/>
      <c r="D78" s="15">
        <v>220</v>
      </c>
      <c r="E78" s="16">
        <v>0</v>
      </c>
      <c r="F78" s="16">
        <v>220</v>
      </c>
      <c r="G78" s="16">
        <v>0</v>
      </c>
      <c r="H78" s="16">
        <v>0</v>
      </c>
      <c r="I78" s="16">
        <v>0</v>
      </c>
      <c r="J78" s="16">
        <v>0</v>
      </c>
      <c r="K78" s="16">
        <v>0</v>
      </c>
      <c r="L78" s="16">
        <v>0</v>
      </c>
      <c r="M78" s="17" t="s">
        <v>513</v>
      </c>
      <c r="N78" s="17" t="s">
        <v>514</v>
      </c>
      <c r="O78" s="17" t="s">
        <v>515</v>
      </c>
      <c r="P78" s="17" t="s">
        <v>26</v>
      </c>
      <c r="Q78" s="17" t="s">
        <v>27</v>
      </c>
      <c r="R78" s="17" t="s">
        <v>516</v>
      </c>
      <c r="S78" s="13" t="s">
        <v>517</v>
      </c>
      <c r="T78" s="18">
        <v>44775</v>
      </c>
      <c r="U78" s="19"/>
      <c r="V78" s="19"/>
      <c r="W78" s="19"/>
      <c r="X78" s="20"/>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c r="BK78" s="19"/>
      <c r="BL78" s="19"/>
      <c r="BM78" s="19"/>
      <c r="BN78" s="19"/>
      <c r="BO78" s="19"/>
      <c r="BP78" s="19"/>
      <c r="BQ78" s="19"/>
      <c r="BR78" s="19"/>
      <c r="BS78" s="19"/>
      <c r="BT78" s="19"/>
      <c r="BU78" s="19"/>
      <c r="BV78" s="19"/>
      <c r="BW78" s="19"/>
      <c r="BX78" s="19"/>
      <c r="BY78" s="19"/>
      <c r="BZ78" s="19"/>
      <c r="CA78" s="19"/>
      <c r="CB78" s="19"/>
      <c r="CC78" s="19"/>
      <c r="CD78" s="19"/>
      <c r="CE78" s="19"/>
      <c r="CF78" s="21"/>
    </row>
    <row r="79" spans="1:84" ht="80.150000000000006" customHeight="1" x14ac:dyDescent="0.25">
      <c r="A79" s="13" t="s">
        <v>21</v>
      </c>
      <c r="B79" s="13" t="s">
        <v>518</v>
      </c>
      <c r="C79" s="14"/>
      <c r="D79" s="15">
        <v>160</v>
      </c>
      <c r="E79" s="16">
        <v>0</v>
      </c>
      <c r="F79" s="16">
        <v>160</v>
      </c>
      <c r="G79" s="16">
        <v>0</v>
      </c>
      <c r="H79" s="16">
        <v>0</v>
      </c>
      <c r="I79" s="16">
        <v>0</v>
      </c>
      <c r="J79" s="16">
        <v>0</v>
      </c>
      <c r="K79" s="16">
        <v>0</v>
      </c>
      <c r="L79" s="16">
        <v>0</v>
      </c>
      <c r="M79" s="17" t="s">
        <v>519</v>
      </c>
      <c r="N79" s="17" t="s">
        <v>520</v>
      </c>
      <c r="O79" s="17" t="s">
        <v>521</v>
      </c>
      <c r="P79" s="17" t="s">
        <v>522</v>
      </c>
      <c r="Q79" s="17" t="s">
        <v>207</v>
      </c>
      <c r="R79" s="17" t="s">
        <v>523</v>
      </c>
      <c r="S79" s="13" t="s">
        <v>524</v>
      </c>
      <c r="T79" s="18">
        <v>44809</v>
      </c>
      <c r="U79" s="19"/>
      <c r="V79" s="19"/>
      <c r="W79" s="19"/>
      <c r="X79" s="20"/>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19"/>
      <c r="BN79" s="19"/>
      <c r="BO79" s="19"/>
      <c r="BP79" s="19"/>
      <c r="BQ79" s="19"/>
      <c r="BR79" s="19"/>
      <c r="BS79" s="19"/>
      <c r="BT79" s="19"/>
      <c r="BU79" s="19"/>
      <c r="BV79" s="19"/>
      <c r="BW79" s="19"/>
      <c r="BX79" s="19"/>
      <c r="BY79" s="19"/>
      <c r="BZ79" s="19"/>
      <c r="CA79" s="19"/>
      <c r="CB79" s="19"/>
      <c r="CC79" s="19"/>
      <c r="CD79" s="19"/>
      <c r="CE79" s="19"/>
      <c r="CF79" s="21"/>
    </row>
    <row r="80" spans="1:84" ht="80.150000000000006" customHeight="1" x14ac:dyDescent="0.25">
      <c r="A80" s="13" t="s">
        <v>21</v>
      </c>
      <c r="B80" s="13" t="s">
        <v>525</v>
      </c>
      <c r="C80" s="14"/>
      <c r="D80" s="15">
        <v>68.7</v>
      </c>
      <c r="E80" s="16">
        <v>0</v>
      </c>
      <c r="F80" s="16">
        <v>68.7</v>
      </c>
      <c r="G80" s="16">
        <v>0</v>
      </c>
      <c r="H80" s="16">
        <v>0</v>
      </c>
      <c r="I80" s="16">
        <v>0</v>
      </c>
      <c r="J80" s="16">
        <v>0</v>
      </c>
      <c r="K80" s="16">
        <v>0</v>
      </c>
      <c r="L80" s="16">
        <v>0</v>
      </c>
      <c r="M80" s="17" t="s">
        <v>526</v>
      </c>
      <c r="N80" s="17" t="s">
        <v>527</v>
      </c>
      <c r="O80" s="17" t="s">
        <v>528</v>
      </c>
      <c r="P80" s="17" t="s">
        <v>172</v>
      </c>
      <c r="Q80" s="17" t="s">
        <v>123</v>
      </c>
      <c r="R80" s="17" t="s">
        <v>173</v>
      </c>
      <c r="S80" s="13" t="s">
        <v>529</v>
      </c>
      <c r="T80" s="18">
        <v>44819</v>
      </c>
      <c r="U80" s="19"/>
      <c r="V80" s="19"/>
      <c r="W80" s="19"/>
      <c r="X80" s="20"/>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J80" s="19"/>
      <c r="BK80" s="19"/>
      <c r="BL80" s="19"/>
      <c r="BM80" s="19"/>
      <c r="BN80" s="19"/>
      <c r="BO80" s="19"/>
      <c r="BP80" s="19"/>
      <c r="BQ80" s="19"/>
      <c r="BR80" s="19"/>
      <c r="BS80" s="19"/>
      <c r="BT80" s="19"/>
      <c r="BU80" s="19"/>
      <c r="BV80" s="19"/>
      <c r="BW80" s="19"/>
      <c r="BX80" s="19"/>
      <c r="BY80" s="19"/>
      <c r="BZ80" s="19"/>
      <c r="CA80" s="19"/>
      <c r="CB80" s="19"/>
      <c r="CC80" s="19"/>
      <c r="CD80" s="19"/>
      <c r="CE80" s="19"/>
      <c r="CF80" s="21"/>
    </row>
    <row r="81" spans="1:84" ht="80.150000000000006" customHeight="1" x14ac:dyDescent="0.25">
      <c r="A81" s="13" t="s">
        <v>21</v>
      </c>
      <c r="B81" s="13" t="s">
        <v>530</v>
      </c>
      <c r="C81" s="14"/>
      <c r="D81" s="15">
        <v>36.75</v>
      </c>
      <c r="E81" s="16">
        <v>0</v>
      </c>
      <c r="F81" s="16">
        <v>36.75</v>
      </c>
      <c r="G81" s="16">
        <v>0</v>
      </c>
      <c r="H81" s="16">
        <v>0</v>
      </c>
      <c r="I81" s="16">
        <v>0</v>
      </c>
      <c r="J81" s="16">
        <v>0</v>
      </c>
      <c r="K81" s="16">
        <v>0</v>
      </c>
      <c r="L81" s="16">
        <v>0</v>
      </c>
      <c r="M81" s="17" t="s">
        <v>531</v>
      </c>
      <c r="N81" s="22" t="s">
        <v>532</v>
      </c>
      <c r="O81" s="17" t="s">
        <v>533</v>
      </c>
      <c r="P81" s="17" t="s">
        <v>534</v>
      </c>
      <c r="Q81" s="17" t="s">
        <v>27</v>
      </c>
      <c r="R81" s="17" t="s">
        <v>535</v>
      </c>
      <c r="S81" s="13" t="s">
        <v>536</v>
      </c>
      <c r="T81" s="18">
        <v>44819</v>
      </c>
      <c r="U81" s="19"/>
      <c r="V81" s="19"/>
      <c r="W81" s="19"/>
      <c r="X81" s="20"/>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c r="BR81" s="19"/>
      <c r="BS81" s="19"/>
      <c r="BT81" s="19"/>
      <c r="BU81" s="19"/>
      <c r="BV81" s="19"/>
      <c r="BW81" s="19"/>
      <c r="BX81" s="19"/>
      <c r="BY81" s="19"/>
      <c r="BZ81" s="19"/>
      <c r="CA81" s="19"/>
      <c r="CB81" s="19"/>
      <c r="CC81" s="19"/>
      <c r="CD81" s="19"/>
      <c r="CE81" s="19"/>
      <c r="CF81" s="21"/>
    </row>
    <row r="82" spans="1:84" ht="80.150000000000006" customHeight="1" x14ac:dyDescent="0.25">
      <c r="A82" s="13" t="s">
        <v>21</v>
      </c>
      <c r="B82" s="13" t="s">
        <v>537</v>
      </c>
      <c r="C82" s="14"/>
      <c r="D82" s="15">
        <v>22840984.300000001</v>
      </c>
      <c r="E82" s="16">
        <v>0</v>
      </c>
      <c r="F82" s="16">
        <v>5340984.3000000007</v>
      </c>
      <c r="G82" s="16">
        <v>17500000</v>
      </c>
      <c r="H82" s="16">
        <v>0</v>
      </c>
      <c r="I82" s="16">
        <v>0</v>
      </c>
      <c r="J82" s="16">
        <v>0</v>
      </c>
      <c r="K82" s="16">
        <v>0</v>
      </c>
      <c r="L82" s="16">
        <v>0</v>
      </c>
      <c r="M82" s="17" t="s">
        <v>538</v>
      </c>
      <c r="N82" s="17" t="s">
        <v>539</v>
      </c>
      <c r="O82" s="17" t="s">
        <v>540</v>
      </c>
      <c r="P82" s="17" t="s">
        <v>541</v>
      </c>
      <c r="Q82" s="17" t="s">
        <v>542</v>
      </c>
      <c r="R82" s="17" t="s">
        <v>543</v>
      </c>
      <c r="S82" s="13" t="s">
        <v>544</v>
      </c>
      <c r="T82" s="18" t="s">
        <v>545</v>
      </c>
      <c r="U82" s="19"/>
      <c r="V82" s="19"/>
      <c r="W82" s="19"/>
      <c r="X82" s="20"/>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21"/>
    </row>
    <row r="83" spans="1:84" ht="80.150000000000006" customHeight="1" x14ac:dyDescent="0.25">
      <c r="A83" s="13" t="s">
        <v>21</v>
      </c>
      <c r="B83" s="13" t="s">
        <v>546</v>
      </c>
      <c r="C83" s="14"/>
      <c r="D83" s="15">
        <v>17320996.100000001</v>
      </c>
      <c r="E83" s="16">
        <v>0</v>
      </c>
      <c r="F83" s="16">
        <v>0</v>
      </c>
      <c r="G83" s="16">
        <v>17320996.100000001</v>
      </c>
      <c r="H83" s="16">
        <v>0</v>
      </c>
      <c r="I83" s="16">
        <v>0</v>
      </c>
      <c r="J83" s="16">
        <v>0</v>
      </c>
      <c r="K83" s="16">
        <v>0</v>
      </c>
      <c r="L83" s="16">
        <v>0</v>
      </c>
      <c r="M83" s="17" t="s">
        <v>547</v>
      </c>
      <c r="N83" s="17" t="s">
        <v>548</v>
      </c>
      <c r="O83" s="17" t="s">
        <v>549</v>
      </c>
      <c r="P83" s="17" t="s">
        <v>550</v>
      </c>
      <c r="Q83" s="17" t="s">
        <v>551</v>
      </c>
      <c r="R83" s="17" t="s">
        <v>552</v>
      </c>
      <c r="S83" s="13" t="s">
        <v>553</v>
      </c>
      <c r="T83" s="18" t="s">
        <v>554</v>
      </c>
      <c r="U83" s="19"/>
      <c r="V83" s="23"/>
      <c r="W83" s="19"/>
      <c r="X83" s="20"/>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21"/>
    </row>
    <row r="84" spans="1:84" ht="80.150000000000006" customHeight="1" x14ac:dyDescent="0.25">
      <c r="A84" s="13" t="s">
        <v>21</v>
      </c>
      <c r="B84" s="13" t="s">
        <v>555</v>
      </c>
      <c r="C84" s="14"/>
      <c r="D84" s="15">
        <v>16112030.93</v>
      </c>
      <c r="E84" s="16">
        <v>0</v>
      </c>
      <c r="F84" s="16">
        <v>16112030.93</v>
      </c>
      <c r="G84" s="16">
        <v>0</v>
      </c>
      <c r="H84" s="16">
        <v>0</v>
      </c>
      <c r="I84" s="16">
        <v>0</v>
      </c>
      <c r="J84" s="16">
        <v>0</v>
      </c>
      <c r="K84" s="16">
        <v>0</v>
      </c>
      <c r="L84" s="16">
        <v>0</v>
      </c>
      <c r="M84" s="17" t="s">
        <v>556</v>
      </c>
      <c r="N84" s="17" t="s">
        <v>557</v>
      </c>
      <c r="O84" s="17" t="s">
        <v>77</v>
      </c>
      <c r="P84" s="17" t="s">
        <v>39</v>
      </c>
      <c r="Q84" s="17" t="s">
        <v>27</v>
      </c>
      <c r="R84" s="17" t="s">
        <v>78</v>
      </c>
      <c r="S84" s="13" t="s">
        <v>558</v>
      </c>
      <c r="T84" s="18" t="s">
        <v>80</v>
      </c>
      <c r="U84" s="19"/>
      <c r="V84" s="23"/>
      <c r="W84" s="19"/>
      <c r="X84" s="20"/>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21"/>
    </row>
    <row r="85" spans="1:84" ht="80.150000000000006" customHeight="1" x14ac:dyDescent="0.25">
      <c r="A85" s="13" t="s">
        <v>21</v>
      </c>
      <c r="B85" s="13" t="s">
        <v>559</v>
      </c>
      <c r="C85" s="14">
        <v>1878577.3</v>
      </c>
      <c r="D85" s="15">
        <v>9713183.9296499994</v>
      </c>
      <c r="E85" s="16">
        <v>0</v>
      </c>
      <c r="F85" s="16">
        <v>9713183.9296499994</v>
      </c>
      <c r="G85" s="16">
        <v>0</v>
      </c>
      <c r="H85" s="16">
        <v>0</v>
      </c>
      <c r="I85" s="16">
        <v>0</v>
      </c>
      <c r="J85" s="16">
        <v>0</v>
      </c>
      <c r="K85" s="16">
        <v>0</v>
      </c>
      <c r="L85" s="16">
        <v>0</v>
      </c>
      <c r="M85" s="17" t="s">
        <v>560</v>
      </c>
      <c r="N85" s="17" t="s">
        <v>561</v>
      </c>
      <c r="O85" s="17" t="s">
        <v>562</v>
      </c>
      <c r="P85" s="17" t="s">
        <v>563</v>
      </c>
      <c r="Q85" s="17" t="s">
        <v>564</v>
      </c>
      <c r="R85" s="24" t="s">
        <v>565</v>
      </c>
      <c r="S85" s="13" t="s">
        <v>566</v>
      </c>
      <c r="T85" s="18" t="s">
        <v>567</v>
      </c>
      <c r="U85" s="19"/>
      <c r="V85" s="19"/>
      <c r="W85" s="19"/>
      <c r="X85" s="20"/>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c r="CA85" s="19"/>
      <c r="CB85" s="19"/>
      <c r="CC85" s="19"/>
      <c r="CD85" s="19"/>
      <c r="CE85" s="19"/>
      <c r="CF85" s="21"/>
    </row>
    <row r="86" spans="1:84" ht="80.150000000000006" customHeight="1" x14ac:dyDescent="0.25">
      <c r="A86" s="13" t="s">
        <v>21</v>
      </c>
      <c r="B86" s="13" t="s">
        <v>568</v>
      </c>
      <c r="C86" s="14">
        <v>1349716.0969293378</v>
      </c>
      <c r="D86" s="15">
        <v>7296565.2199999997</v>
      </c>
      <c r="E86" s="16">
        <v>0</v>
      </c>
      <c r="F86" s="16">
        <v>5107595.6540000001</v>
      </c>
      <c r="G86" s="16">
        <v>0</v>
      </c>
      <c r="H86" s="16">
        <v>0</v>
      </c>
      <c r="I86" s="16">
        <v>0</v>
      </c>
      <c r="J86" s="16">
        <v>0</v>
      </c>
      <c r="K86" s="16">
        <v>2188969.5659999996</v>
      </c>
      <c r="L86" s="16">
        <v>0</v>
      </c>
      <c r="M86" s="17" t="s">
        <v>130</v>
      </c>
      <c r="N86" s="17" t="s">
        <v>131</v>
      </c>
      <c r="O86" s="17" t="s">
        <v>569</v>
      </c>
      <c r="P86" s="17" t="s">
        <v>570</v>
      </c>
      <c r="Q86" s="17" t="s">
        <v>564</v>
      </c>
      <c r="R86" s="17">
        <v>10022</v>
      </c>
      <c r="S86" s="13" t="s">
        <v>571</v>
      </c>
      <c r="T86" s="18" t="s">
        <v>572</v>
      </c>
      <c r="U86" s="19"/>
      <c r="V86" s="23"/>
      <c r="W86" s="19"/>
      <c r="X86" s="20"/>
      <c r="Y86" s="25"/>
      <c r="Z86" s="25"/>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19"/>
      <c r="BU86" s="19"/>
      <c r="BV86" s="19"/>
      <c r="BW86" s="19"/>
      <c r="BX86" s="19"/>
      <c r="BY86" s="19"/>
      <c r="BZ86" s="19"/>
      <c r="CA86" s="19"/>
      <c r="CB86" s="19"/>
      <c r="CC86" s="19"/>
      <c r="CD86" s="19"/>
      <c r="CE86" s="19"/>
      <c r="CF86" s="21"/>
    </row>
    <row r="87" spans="1:84" ht="80.150000000000006" customHeight="1" x14ac:dyDescent="0.25">
      <c r="A87" s="13" t="s">
        <v>21</v>
      </c>
      <c r="B87" s="13" t="s">
        <v>573</v>
      </c>
      <c r="C87" s="14"/>
      <c r="D87" s="15">
        <v>7506906.7599999998</v>
      </c>
      <c r="E87" s="16">
        <v>0</v>
      </c>
      <c r="F87" s="16">
        <v>7506906.7599999998</v>
      </c>
      <c r="G87" s="16">
        <v>0</v>
      </c>
      <c r="H87" s="16">
        <v>0</v>
      </c>
      <c r="I87" s="16">
        <v>0</v>
      </c>
      <c r="J87" s="16">
        <v>0</v>
      </c>
      <c r="K87" s="16">
        <v>0</v>
      </c>
      <c r="L87" s="16">
        <v>0</v>
      </c>
      <c r="M87" s="17" t="s">
        <v>574</v>
      </c>
      <c r="N87" s="17" t="s">
        <v>575</v>
      </c>
      <c r="O87" s="17" t="s">
        <v>576</v>
      </c>
      <c r="P87" s="17" t="s">
        <v>39</v>
      </c>
      <c r="Q87" s="17" t="s">
        <v>27</v>
      </c>
      <c r="R87" s="17" t="s">
        <v>577</v>
      </c>
      <c r="S87" s="13" t="s">
        <v>578</v>
      </c>
      <c r="T87" s="18">
        <v>45173</v>
      </c>
      <c r="U87" s="19"/>
      <c r="V87" s="23"/>
      <c r="W87" s="19"/>
      <c r="X87" s="20"/>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c r="BY87" s="19"/>
      <c r="BZ87" s="19"/>
      <c r="CA87" s="19"/>
      <c r="CB87" s="19"/>
      <c r="CC87" s="19"/>
      <c r="CD87" s="19"/>
      <c r="CE87" s="19"/>
      <c r="CF87" s="21"/>
    </row>
    <row r="88" spans="1:84" ht="80.150000000000006" customHeight="1" x14ac:dyDescent="0.25">
      <c r="A88" s="13" t="s">
        <v>21</v>
      </c>
      <c r="B88" s="13" t="s">
        <v>579</v>
      </c>
      <c r="C88" s="14"/>
      <c r="D88" s="15">
        <v>7120635.2800000003</v>
      </c>
      <c r="E88" s="16">
        <v>0</v>
      </c>
      <c r="F88" s="16">
        <v>5696508.2240000004</v>
      </c>
      <c r="G88" s="16">
        <v>0</v>
      </c>
      <c r="H88" s="16">
        <v>0</v>
      </c>
      <c r="I88" s="16">
        <v>0</v>
      </c>
      <c r="J88" s="16">
        <v>0</v>
      </c>
      <c r="K88" s="16">
        <v>1424127.0560000001</v>
      </c>
      <c r="L88" s="16">
        <v>0</v>
      </c>
      <c r="M88" s="17" t="s">
        <v>580</v>
      </c>
      <c r="N88" s="17" t="s">
        <v>581</v>
      </c>
      <c r="O88" s="17" t="s">
        <v>582</v>
      </c>
      <c r="P88" s="17" t="s">
        <v>39</v>
      </c>
      <c r="Q88" s="17" t="s">
        <v>27</v>
      </c>
      <c r="R88" s="17" t="s">
        <v>583</v>
      </c>
      <c r="S88" s="13" t="s">
        <v>584</v>
      </c>
      <c r="T88" s="18" t="s">
        <v>585</v>
      </c>
      <c r="U88" s="19"/>
      <c r="V88" s="23"/>
      <c r="W88" s="19"/>
      <c r="X88" s="20"/>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c r="BE88" s="19"/>
      <c r="BF88" s="19"/>
      <c r="BG88" s="19"/>
      <c r="BH88" s="19"/>
      <c r="BI88" s="19"/>
      <c r="BJ88" s="19"/>
      <c r="BK88" s="19"/>
      <c r="BL88" s="19"/>
      <c r="BM88" s="19"/>
      <c r="BN88" s="19"/>
      <c r="BO88" s="19"/>
      <c r="BP88" s="19"/>
      <c r="BQ88" s="19"/>
      <c r="BR88" s="19"/>
      <c r="BS88" s="19"/>
      <c r="BT88" s="19"/>
      <c r="BU88" s="19"/>
      <c r="BV88" s="19"/>
      <c r="BW88" s="19"/>
      <c r="BX88" s="19"/>
      <c r="BY88" s="19"/>
      <c r="BZ88" s="19"/>
      <c r="CA88" s="19"/>
      <c r="CB88" s="19"/>
      <c r="CC88" s="19"/>
      <c r="CD88" s="19"/>
      <c r="CE88" s="19"/>
      <c r="CF88" s="21"/>
    </row>
    <row r="89" spans="1:84" ht="80.150000000000006" customHeight="1" x14ac:dyDescent="0.25">
      <c r="A89" s="13" t="s">
        <v>21</v>
      </c>
      <c r="B89" s="13" t="s">
        <v>136</v>
      </c>
      <c r="C89" s="14"/>
      <c r="D89" s="15">
        <v>6872977.5099999998</v>
      </c>
      <c r="E89" s="16">
        <v>0</v>
      </c>
      <c r="F89" s="16">
        <v>4811084.2570000002</v>
      </c>
      <c r="G89" s="16">
        <v>0</v>
      </c>
      <c r="H89" s="16">
        <v>0</v>
      </c>
      <c r="I89" s="16">
        <v>0</v>
      </c>
      <c r="J89" s="16">
        <v>0</v>
      </c>
      <c r="K89" s="16">
        <v>2061893.2529999998</v>
      </c>
      <c r="L89" s="16">
        <v>0</v>
      </c>
      <c r="M89" s="17" t="s">
        <v>137</v>
      </c>
      <c r="N89" s="17" t="s">
        <v>138</v>
      </c>
      <c r="O89" s="17" t="s">
        <v>139</v>
      </c>
      <c r="P89" s="17" t="s">
        <v>39</v>
      </c>
      <c r="Q89" s="17" t="s">
        <v>27</v>
      </c>
      <c r="R89" s="17" t="s">
        <v>140</v>
      </c>
      <c r="S89" s="13" t="s">
        <v>586</v>
      </c>
      <c r="T89" s="18" t="s">
        <v>587</v>
      </c>
      <c r="U89" s="19"/>
      <c r="V89" s="23"/>
      <c r="W89" s="19"/>
      <c r="X89" s="20"/>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19"/>
      <c r="BN89" s="19"/>
      <c r="BO89" s="19"/>
      <c r="BP89" s="19"/>
      <c r="BQ89" s="19"/>
      <c r="BR89" s="19"/>
      <c r="BS89" s="19"/>
      <c r="BT89" s="19"/>
      <c r="BU89" s="19"/>
      <c r="BV89" s="19"/>
      <c r="BW89" s="19"/>
      <c r="BX89" s="19"/>
      <c r="BY89" s="19"/>
      <c r="BZ89" s="19"/>
      <c r="CA89" s="19"/>
      <c r="CB89" s="19"/>
      <c r="CC89" s="19"/>
      <c r="CD89" s="19"/>
      <c r="CE89" s="19"/>
      <c r="CF89" s="21"/>
    </row>
    <row r="90" spans="1:84" ht="80.150000000000006" customHeight="1" x14ac:dyDescent="0.25">
      <c r="A90" s="13" t="s">
        <v>21</v>
      </c>
      <c r="B90" s="13" t="s">
        <v>546</v>
      </c>
      <c r="C90" s="14"/>
      <c r="D90" s="15">
        <v>5254568.76</v>
      </c>
      <c r="E90" s="16">
        <v>0</v>
      </c>
      <c r="F90" s="16">
        <v>0</v>
      </c>
      <c r="G90" s="16">
        <v>1356227.3662134456</v>
      </c>
      <c r="H90" s="16">
        <v>0</v>
      </c>
      <c r="I90" s="16">
        <v>0</v>
      </c>
      <c r="J90" s="16">
        <v>0</v>
      </c>
      <c r="K90" s="16">
        <v>3898341.3937865542</v>
      </c>
      <c r="L90" s="16">
        <v>0</v>
      </c>
      <c r="M90" s="17" t="s">
        <v>547</v>
      </c>
      <c r="N90" s="17" t="s">
        <v>548</v>
      </c>
      <c r="O90" s="17" t="s">
        <v>549</v>
      </c>
      <c r="P90" s="17" t="s">
        <v>550</v>
      </c>
      <c r="Q90" s="17" t="s">
        <v>551</v>
      </c>
      <c r="R90" s="17" t="s">
        <v>552</v>
      </c>
      <c r="S90" s="13" t="s">
        <v>588</v>
      </c>
      <c r="T90" s="18" t="s">
        <v>589</v>
      </c>
      <c r="U90" s="19"/>
      <c r="V90" s="23"/>
      <c r="W90" s="19"/>
      <c r="X90" s="20"/>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19"/>
      <c r="BN90" s="19"/>
      <c r="BO90" s="19"/>
      <c r="BP90" s="19"/>
      <c r="BQ90" s="19"/>
      <c r="BR90" s="19"/>
      <c r="BS90" s="19"/>
      <c r="BT90" s="19"/>
      <c r="BU90" s="19"/>
      <c r="BV90" s="19"/>
      <c r="BW90" s="19"/>
      <c r="BX90" s="19"/>
      <c r="BY90" s="19"/>
      <c r="BZ90" s="19"/>
      <c r="CA90" s="19"/>
      <c r="CB90" s="19"/>
      <c r="CC90" s="19"/>
      <c r="CD90" s="19"/>
      <c r="CE90" s="19"/>
      <c r="CF90" s="21"/>
    </row>
    <row r="91" spans="1:84" ht="80.150000000000006" customHeight="1" x14ac:dyDescent="0.25">
      <c r="A91" s="13" t="s">
        <v>21</v>
      </c>
      <c r="B91" s="13" t="s">
        <v>579</v>
      </c>
      <c r="C91" s="14"/>
      <c r="D91" s="15">
        <v>4825943.09</v>
      </c>
      <c r="E91" s="16">
        <v>0</v>
      </c>
      <c r="F91" s="16">
        <v>1825943.0899999999</v>
      </c>
      <c r="G91" s="16">
        <v>0</v>
      </c>
      <c r="H91" s="16">
        <v>0</v>
      </c>
      <c r="I91" s="16">
        <v>0</v>
      </c>
      <c r="J91" s="16">
        <v>0</v>
      </c>
      <c r="K91" s="16">
        <v>3000000</v>
      </c>
      <c r="L91" s="16">
        <v>0</v>
      </c>
      <c r="M91" s="17" t="s">
        <v>580</v>
      </c>
      <c r="N91" s="17" t="s">
        <v>581</v>
      </c>
      <c r="O91" s="17" t="s">
        <v>582</v>
      </c>
      <c r="P91" s="17" t="s">
        <v>39</v>
      </c>
      <c r="Q91" s="17" t="s">
        <v>27</v>
      </c>
      <c r="R91" s="17" t="s">
        <v>583</v>
      </c>
      <c r="S91" s="13" t="s">
        <v>590</v>
      </c>
      <c r="T91" s="18" t="s">
        <v>591</v>
      </c>
      <c r="U91" s="19"/>
      <c r="V91" s="23"/>
      <c r="W91" s="19"/>
      <c r="X91" s="20"/>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c r="BQ91" s="19"/>
      <c r="BR91" s="19"/>
      <c r="BS91" s="19"/>
      <c r="BT91" s="19"/>
      <c r="BU91" s="19"/>
      <c r="BV91" s="19"/>
      <c r="BW91" s="19"/>
      <c r="BX91" s="19"/>
      <c r="BY91" s="19"/>
      <c r="BZ91" s="19"/>
      <c r="CA91" s="19"/>
      <c r="CB91" s="19"/>
      <c r="CC91" s="19"/>
      <c r="CD91" s="19"/>
      <c r="CE91" s="19"/>
      <c r="CF91" s="21"/>
    </row>
    <row r="92" spans="1:84" ht="80.150000000000006" customHeight="1" x14ac:dyDescent="0.25">
      <c r="A92" s="13" t="s">
        <v>21</v>
      </c>
      <c r="B92" s="13" t="s">
        <v>129</v>
      </c>
      <c r="C92" s="14">
        <v>900000</v>
      </c>
      <c r="D92" s="15">
        <v>4865400</v>
      </c>
      <c r="E92" s="16">
        <v>0</v>
      </c>
      <c r="F92" s="16">
        <v>0</v>
      </c>
      <c r="G92" s="16">
        <v>0</v>
      </c>
      <c r="H92" s="16">
        <v>0</v>
      </c>
      <c r="I92" s="16">
        <v>0</v>
      </c>
      <c r="J92" s="16">
        <v>0</v>
      </c>
      <c r="K92" s="16">
        <v>4865400</v>
      </c>
      <c r="L92" s="16">
        <v>0</v>
      </c>
      <c r="M92" s="17" t="s">
        <v>130</v>
      </c>
      <c r="N92" s="17" t="s">
        <v>131</v>
      </c>
      <c r="O92" s="17" t="s">
        <v>132</v>
      </c>
      <c r="P92" s="17" t="s">
        <v>62</v>
      </c>
      <c r="Q92" s="17" t="s">
        <v>63</v>
      </c>
      <c r="R92" s="17" t="s">
        <v>133</v>
      </c>
      <c r="S92" s="13" t="s">
        <v>592</v>
      </c>
      <c r="T92" s="18" t="s">
        <v>593</v>
      </c>
      <c r="U92" s="19"/>
      <c r="V92" s="23"/>
      <c r="W92" s="19"/>
      <c r="X92" s="20"/>
      <c r="Y92" s="25"/>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19"/>
      <c r="BJ92" s="19"/>
      <c r="BK92" s="19"/>
      <c r="BL92" s="19"/>
      <c r="BM92" s="19"/>
      <c r="BN92" s="19"/>
      <c r="BO92" s="19"/>
      <c r="BP92" s="19"/>
      <c r="BQ92" s="19"/>
      <c r="BR92" s="19"/>
      <c r="BS92" s="19"/>
      <c r="BT92" s="19"/>
      <c r="BU92" s="19"/>
      <c r="BV92" s="19"/>
      <c r="BW92" s="19"/>
      <c r="BX92" s="19"/>
      <c r="BY92" s="19"/>
      <c r="BZ92" s="19"/>
      <c r="CA92" s="19"/>
      <c r="CB92" s="19"/>
      <c r="CC92" s="19"/>
      <c r="CD92" s="19"/>
      <c r="CE92" s="19"/>
      <c r="CF92" s="21"/>
    </row>
    <row r="93" spans="1:84" ht="80.150000000000006" customHeight="1" x14ac:dyDescent="0.25">
      <c r="A93" s="13" t="s">
        <v>21</v>
      </c>
      <c r="B93" s="13" t="s">
        <v>594</v>
      </c>
      <c r="C93" s="14"/>
      <c r="D93" s="15">
        <v>4258443.74</v>
      </c>
      <c r="E93" s="16">
        <v>0</v>
      </c>
      <c r="F93" s="16">
        <v>4258443.74</v>
      </c>
      <c r="G93" s="16">
        <v>0</v>
      </c>
      <c r="H93" s="16">
        <v>0</v>
      </c>
      <c r="I93" s="16">
        <v>0</v>
      </c>
      <c r="J93" s="16">
        <v>0</v>
      </c>
      <c r="K93" s="16">
        <v>0</v>
      </c>
      <c r="L93" s="16">
        <v>0</v>
      </c>
      <c r="M93" s="17" t="s">
        <v>595</v>
      </c>
      <c r="N93" s="17" t="s">
        <v>596</v>
      </c>
      <c r="O93" s="17" t="s">
        <v>597</v>
      </c>
      <c r="P93" s="17" t="s">
        <v>39</v>
      </c>
      <c r="Q93" s="17" t="s">
        <v>27</v>
      </c>
      <c r="R93" s="17" t="s">
        <v>104</v>
      </c>
      <c r="S93" s="13" t="s">
        <v>598</v>
      </c>
      <c r="T93" s="18" t="s">
        <v>599</v>
      </c>
      <c r="U93" s="19"/>
      <c r="V93" s="23"/>
      <c r="W93" s="19"/>
      <c r="X93" s="20"/>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c r="BQ93" s="19"/>
      <c r="BR93" s="19"/>
      <c r="BS93" s="19"/>
      <c r="BT93" s="19"/>
      <c r="BU93" s="19"/>
      <c r="BV93" s="19"/>
      <c r="BW93" s="19"/>
      <c r="BX93" s="19"/>
      <c r="BY93" s="19"/>
      <c r="BZ93" s="19"/>
      <c r="CA93" s="19"/>
      <c r="CB93" s="19"/>
      <c r="CC93" s="19"/>
      <c r="CD93" s="19"/>
      <c r="CE93" s="19"/>
      <c r="CF93" s="21"/>
    </row>
    <row r="94" spans="1:84" ht="80.150000000000006" customHeight="1" x14ac:dyDescent="0.25">
      <c r="A94" s="13" t="s">
        <v>21</v>
      </c>
      <c r="B94" s="13" t="s">
        <v>136</v>
      </c>
      <c r="C94" s="14"/>
      <c r="D94" s="15">
        <v>4049568.96</v>
      </c>
      <c r="E94" s="16">
        <v>0</v>
      </c>
      <c r="F94" s="16">
        <v>2834698.2719999999</v>
      </c>
      <c r="G94" s="16">
        <v>0</v>
      </c>
      <c r="H94" s="16">
        <v>0</v>
      </c>
      <c r="I94" s="16">
        <v>0</v>
      </c>
      <c r="J94" s="16">
        <v>0</v>
      </c>
      <c r="K94" s="16">
        <v>1214870.6879999998</v>
      </c>
      <c r="L94" s="16">
        <v>0</v>
      </c>
      <c r="M94" s="17" t="s">
        <v>137</v>
      </c>
      <c r="N94" s="17" t="s">
        <v>138</v>
      </c>
      <c r="O94" s="17" t="s">
        <v>139</v>
      </c>
      <c r="P94" s="17" t="s">
        <v>39</v>
      </c>
      <c r="Q94" s="17" t="s">
        <v>27</v>
      </c>
      <c r="R94" s="17" t="s">
        <v>140</v>
      </c>
      <c r="S94" s="13" t="s">
        <v>600</v>
      </c>
      <c r="T94" s="18" t="s">
        <v>601</v>
      </c>
      <c r="U94" s="19"/>
      <c r="V94" s="23"/>
      <c r="W94" s="19"/>
      <c r="X94" s="20"/>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J94" s="19"/>
      <c r="BK94" s="19"/>
      <c r="BL94" s="19"/>
      <c r="BM94" s="19"/>
      <c r="BN94" s="19"/>
      <c r="BO94" s="19"/>
      <c r="BP94" s="19"/>
      <c r="BQ94" s="19"/>
      <c r="BR94" s="19"/>
      <c r="BS94" s="19"/>
      <c r="BT94" s="19"/>
      <c r="BU94" s="19"/>
      <c r="BV94" s="19"/>
      <c r="BW94" s="19"/>
      <c r="BX94" s="19"/>
      <c r="BY94" s="19"/>
      <c r="BZ94" s="19"/>
      <c r="CA94" s="19"/>
      <c r="CB94" s="19"/>
      <c r="CC94" s="19"/>
      <c r="CD94" s="19"/>
      <c r="CE94" s="19"/>
      <c r="CF94" s="21"/>
    </row>
    <row r="95" spans="1:84" ht="80.150000000000006" customHeight="1" x14ac:dyDescent="0.25">
      <c r="A95" s="13" t="s">
        <v>21</v>
      </c>
      <c r="B95" s="13" t="s">
        <v>602</v>
      </c>
      <c r="C95" s="14">
        <v>730448.30287206278</v>
      </c>
      <c r="D95" s="15">
        <v>3776782.95</v>
      </c>
      <c r="E95" s="16">
        <v>0</v>
      </c>
      <c r="F95" s="16">
        <v>3776782.95</v>
      </c>
      <c r="G95" s="16">
        <v>0</v>
      </c>
      <c r="H95" s="16">
        <v>0</v>
      </c>
      <c r="I95" s="16">
        <v>0</v>
      </c>
      <c r="J95" s="16">
        <v>0</v>
      </c>
      <c r="K95" s="16">
        <v>0</v>
      </c>
      <c r="L95" s="16">
        <v>0</v>
      </c>
      <c r="M95" s="17" t="s">
        <v>603</v>
      </c>
      <c r="N95" s="22" t="s">
        <v>604</v>
      </c>
      <c r="O95" s="17" t="s">
        <v>605</v>
      </c>
      <c r="P95" s="17" t="s">
        <v>606</v>
      </c>
      <c r="Q95" s="17" t="s">
        <v>607</v>
      </c>
      <c r="R95" s="17">
        <v>7550083</v>
      </c>
      <c r="S95" s="13" t="s">
        <v>608</v>
      </c>
      <c r="T95" s="18" t="s">
        <v>609</v>
      </c>
      <c r="U95" s="19"/>
      <c r="V95" s="19"/>
      <c r="W95" s="19"/>
      <c r="X95" s="20"/>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19"/>
      <c r="BN95" s="19"/>
      <c r="BO95" s="19"/>
      <c r="BP95" s="19"/>
      <c r="BQ95" s="19"/>
      <c r="BR95" s="19"/>
      <c r="BS95" s="19"/>
      <c r="BT95" s="19"/>
      <c r="BU95" s="19"/>
      <c r="BV95" s="19"/>
      <c r="BW95" s="19"/>
      <c r="BX95" s="19"/>
      <c r="BY95" s="19"/>
      <c r="BZ95" s="19"/>
      <c r="CA95" s="19"/>
      <c r="CB95" s="19"/>
      <c r="CC95" s="19"/>
      <c r="CD95" s="19"/>
      <c r="CE95" s="19"/>
      <c r="CF95" s="21"/>
    </row>
    <row r="96" spans="1:84" ht="80.150000000000006" customHeight="1" x14ac:dyDescent="0.25">
      <c r="A96" s="13" t="s">
        <v>21</v>
      </c>
      <c r="B96" s="13" t="s">
        <v>67</v>
      </c>
      <c r="C96" s="14"/>
      <c r="D96" s="15">
        <v>3194000.09</v>
      </c>
      <c r="E96" s="16">
        <v>0</v>
      </c>
      <c r="F96" s="16">
        <v>1597000.0449999999</v>
      </c>
      <c r="G96" s="16">
        <v>0</v>
      </c>
      <c r="H96" s="16">
        <v>0</v>
      </c>
      <c r="I96" s="16">
        <v>0</v>
      </c>
      <c r="J96" s="16">
        <v>0</v>
      </c>
      <c r="K96" s="16">
        <v>1597000.0449999999</v>
      </c>
      <c r="L96" s="16">
        <v>0</v>
      </c>
      <c r="M96" s="17" t="s">
        <v>68</v>
      </c>
      <c r="N96" s="17" t="s">
        <v>69</v>
      </c>
      <c r="O96" s="17" t="s">
        <v>70</v>
      </c>
      <c r="P96" s="17" t="s">
        <v>39</v>
      </c>
      <c r="Q96" s="17" t="s">
        <v>27</v>
      </c>
      <c r="R96" s="17" t="s">
        <v>71</v>
      </c>
      <c r="S96" s="13" t="s">
        <v>610</v>
      </c>
      <c r="T96" s="18" t="s">
        <v>611</v>
      </c>
      <c r="U96" s="19"/>
      <c r="V96" s="23"/>
      <c r="W96" s="19"/>
      <c r="X96" s="20"/>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J96" s="19"/>
      <c r="BK96" s="19"/>
      <c r="BL96" s="19"/>
      <c r="BM96" s="19"/>
      <c r="BN96" s="19"/>
      <c r="BO96" s="19"/>
      <c r="BP96" s="19"/>
      <c r="BQ96" s="19"/>
      <c r="BR96" s="19"/>
      <c r="BS96" s="19"/>
      <c r="BT96" s="19"/>
      <c r="BU96" s="19"/>
      <c r="BV96" s="19"/>
      <c r="BW96" s="19"/>
      <c r="BX96" s="19"/>
      <c r="BY96" s="19"/>
      <c r="BZ96" s="19"/>
      <c r="CA96" s="19"/>
      <c r="CB96" s="19"/>
      <c r="CC96" s="19"/>
      <c r="CD96" s="19"/>
      <c r="CE96" s="19"/>
      <c r="CF96" s="21"/>
    </row>
    <row r="97" spans="1:84" ht="80.150000000000006" customHeight="1" x14ac:dyDescent="0.25">
      <c r="A97" s="13" t="s">
        <v>21</v>
      </c>
      <c r="B97" s="13" t="s">
        <v>612</v>
      </c>
      <c r="C97" s="14"/>
      <c r="D97" s="15">
        <v>3149865.02</v>
      </c>
      <c r="E97" s="16">
        <v>0</v>
      </c>
      <c r="F97" s="16">
        <v>3149865.02</v>
      </c>
      <c r="G97" s="16">
        <v>0</v>
      </c>
      <c r="H97" s="16">
        <v>0</v>
      </c>
      <c r="I97" s="16">
        <v>0</v>
      </c>
      <c r="J97" s="16">
        <v>0</v>
      </c>
      <c r="K97" s="16">
        <v>0</v>
      </c>
      <c r="L97" s="16">
        <v>0</v>
      </c>
      <c r="M97" s="17" t="s">
        <v>613</v>
      </c>
      <c r="N97" s="17" t="s">
        <v>614</v>
      </c>
      <c r="O97" s="17" t="s">
        <v>615</v>
      </c>
      <c r="P97" s="17" t="s">
        <v>39</v>
      </c>
      <c r="Q97" s="17" t="s">
        <v>27</v>
      </c>
      <c r="R97" s="17" t="s">
        <v>616</v>
      </c>
      <c r="S97" s="13" t="s">
        <v>617</v>
      </c>
      <c r="T97" s="18" t="s">
        <v>618</v>
      </c>
      <c r="U97" s="19"/>
      <c r="V97" s="23"/>
      <c r="W97" s="19"/>
      <c r="X97" s="20"/>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c r="BZ97" s="19"/>
      <c r="CA97" s="19"/>
      <c r="CB97" s="19"/>
      <c r="CC97" s="19"/>
      <c r="CD97" s="19"/>
      <c r="CE97" s="19"/>
      <c r="CF97" s="21"/>
    </row>
    <row r="98" spans="1:84" ht="80.150000000000006" customHeight="1" x14ac:dyDescent="0.25">
      <c r="A98" s="13" t="s">
        <v>21</v>
      </c>
      <c r="B98" s="13" t="s">
        <v>619</v>
      </c>
      <c r="C98" s="14"/>
      <c r="D98" s="15">
        <v>2694092.5</v>
      </c>
      <c r="E98" s="16">
        <v>0</v>
      </c>
      <c r="F98" s="16">
        <v>2694092.5</v>
      </c>
      <c r="G98" s="16">
        <v>0</v>
      </c>
      <c r="H98" s="16">
        <v>0</v>
      </c>
      <c r="I98" s="16">
        <v>0</v>
      </c>
      <c r="J98" s="16">
        <v>0</v>
      </c>
      <c r="K98" s="16">
        <v>0</v>
      </c>
      <c r="L98" s="16">
        <v>0</v>
      </c>
      <c r="M98" s="17" t="s">
        <v>620</v>
      </c>
      <c r="N98" s="17" t="s">
        <v>621</v>
      </c>
      <c r="O98" s="17" t="s">
        <v>622</v>
      </c>
      <c r="P98" s="17" t="s">
        <v>39</v>
      </c>
      <c r="Q98" s="17" t="s">
        <v>27</v>
      </c>
      <c r="R98" s="17" t="s">
        <v>78</v>
      </c>
      <c r="S98" s="13" t="s">
        <v>623</v>
      </c>
      <c r="T98" s="18" t="s">
        <v>80</v>
      </c>
      <c r="U98" s="19"/>
      <c r="V98" s="23"/>
      <c r="W98" s="19"/>
      <c r="X98" s="20"/>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19"/>
      <c r="BT98" s="19"/>
      <c r="BU98" s="19"/>
      <c r="BV98" s="19"/>
      <c r="BW98" s="19"/>
      <c r="BX98" s="19"/>
      <c r="BY98" s="19"/>
      <c r="BZ98" s="19"/>
      <c r="CA98" s="19"/>
      <c r="CB98" s="19"/>
      <c r="CC98" s="19"/>
      <c r="CD98" s="19"/>
      <c r="CE98" s="19"/>
      <c r="CF98" s="21"/>
    </row>
    <row r="99" spans="1:84" ht="80.150000000000006" customHeight="1" x14ac:dyDescent="0.25">
      <c r="A99" s="13" t="s">
        <v>21</v>
      </c>
      <c r="B99" s="13" t="s">
        <v>129</v>
      </c>
      <c r="C99" s="14">
        <v>500000</v>
      </c>
      <c r="D99" s="15">
        <v>2703000</v>
      </c>
      <c r="E99" s="16">
        <v>0</v>
      </c>
      <c r="F99" s="16">
        <v>0</v>
      </c>
      <c r="G99" s="16">
        <v>0</v>
      </c>
      <c r="H99" s="16">
        <v>0</v>
      </c>
      <c r="I99" s="16">
        <v>0</v>
      </c>
      <c r="J99" s="16">
        <v>0</v>
      </c>
      <c r="K99" s="16">
        <v>2703000</v>
      </c>
      <c r="L99" s="16">
        <v>0</v>
      </c>
      <c r="M99" s="17" t="s">
        <v>130</v>
      </c>
      <c r="N99" s="17" t="s">
        <v>131</v>
      </c>
      <c r="O99" s="17" t="s">
        <v>132</v>
      </c>
      <c r="P99" s="17" t="s">
        <v>62</v>
      </c>
      <c r="Q99" s="17" t="s">
        <v>63</v>
      </c>
      <c r="R99" s="17" t="s">
        <v>133</v>
      </c>
      <c r="S99" s="13" t="s">
        <v>624</v>
      </c>
      <c r="T99" s="18" t="s">
        <v>625</v>
      </c>
      <c r="U99" s="19"/>
      <c r="V99" s="23"/>
      <c r="W99" s="19"/>
      <c r="X99" s="20"/>
      <c r="Y99" s="25"/>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19"/>
      <c r="BU99" s="19"/>
      <c r="BV99" s="19"/>
      <c r="BW99" s="19"/>
      <c r="BX99" s="19"/>
      <c r="BY99" s="19"/>
      <c r="BZ99" s="19"/>
      <c r="CA99" s="19"/>
      <c r="CB99" s="19"/>
      <c r="CC99" s="19"/>
      <c r="CD99" s="19"/>
      <c r="CE99" s="19"/>
      <c r="CF99" s="21"/>
    </row>
    <row r="100" spans="1:84" ht="80.150000000000006" customHeight="1" x14ac:dyDescent="0.25">
      <c r="A100" s="13" t="s">
        <v>21</v>
      </c>
      <c r="B100" s="13" t="s">
        <v>579</v>
      </c>
      <c r="C100" s="14"/>
      <c r="D100" s="15">
        <v>2495000</v>
      </c>
      <c r="E100" s="16">
        <v>0</v>
      </c>
      <c r="F100" s="16">
        <v>1621750</v>
      </c>
      <c r="G100" s="16">
        <v>0</v>
      </c>
      <c r="H100" s="16">
        <v>0</v>
      </c>
      <c r="I100" s="16">
        <v>0</v>
      </c>
      <c r="J100" s="16">
        <v>0</v>
      </c>
      <c r="K100" s="16">
        <v>873250</v>
      </c>
      <c r="L100" s="16">
        <v>0</v>
      </c>
      <c r="M100" s="17" t="s">
        <v>580</v>
      </c>
      <c r="N100" s="17" t="s">
        <v>581</v>
      </c>
      <c r="O100" s="17" t="s">
        <v>582</v>
      </c>
      <c r="P100" s="17" t="s">
        <v>39</v>
      </c>
      <c r="Q100" s="17" t="s">
        <v>27</v>
      </c>
      <c r="R100" s="17" t="s">
        <v>583</v>
      </c>
      <c r="S100" s="13" t="s">
        <v>626</v>
      </c>
      <c r="T100" s="18" t="s">
        <v>627</v>
      </c>
      <c r="U100" s="19"/>
      <c r="V100" s="23"/>
      <c r="W100" s="19"/>
      <c r="X100" s="20"/>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19"/>
      <c r="BN100" s="19"/>
      <c r="BO100" s="19"/>
      <c r="BP100" s="19"/>
      <c r="BQ100" s="19"/>
      <c r="BR100" s="19"/>
      <c r="BS100" s="19"/>
      <c r="BT100" s="19"/>
      <c r="BU100" s="19"/>
      <c r="BV100" s="19"/>
      <c r="BW100" s="19"/>
      <c r="BX100" s="19"/>
      <c r="BY100" s="19"/>
      <c r="BZ100" s="19"/>
      <c r="CA100" s="19"/>
      <c r="CB100" s="19"/>
      <c r="CC100" s="19"/>
      <c r="CD100" s="19"/>
      <c r="CE100" s="19"/>
      <c r="CF100" s="21"/>
    </row>
    <row r="101" spans="1:84" ht="80.150000000000006" customHeight="1" x14ac:dyDescent="0.25">
      <c r="A101" s="13" t="s">
        <v>21</v>
      </c>
      <c r="B101" s="13" t="s">
        <v>546</v>
      </c>
      <c r="C101" s="14"/>
      <c r="D101" s="15">
        <v>2477024.63</v>
      </c>
      <c r="E101" s="16">
        <v>0</v>
      </c>
      <c r="F101" s="16">
        <v>0</v>
      </c>
      <c r="G101" s="16">
        <v>990809.85199999996</v>
      </c>
      <c r="H101" s="16">
        <v>0</v>
      </c>
      <c r="I101" s="16">
        <v>0</v>
      </c>
      <c r="J101" s="16">
        <v>0</v>
      </c>
      <c r="K101" s="16">
        <v>1486214.7779999999</v>
      </c>
      <c r="L101" s="16">
        <v>0</v>
      </c>
      <c r="M101" s="17" t="s">
        <v>547</v>
      </c>
      <c r="N101" s="17" t="s">
        <v>548</v>
      </c>
      <c r="O101" s="17" t="s">
        <v>549</v>
      </c>
      <c r="P101" s="17" t="s">
        <v>550</v>
      </c>
      <c r="Q101" s="17" t="s">
        <v>551</v>
      </c>
      <c r="R101" s="17" t="s">
        <v>552</v>
      </c>
      <c r="S101" s="13" t="s">
        <v>628</v>
      </c>
      <c r="T101" s="18" t="s">
        <v>629</v>
      </c>
      <c r="U101" s="19"/>
      <c r="V101" s="23"/>
      <c r="W101" s="19"/>
      <c r="X101" s="20"/>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c r="BR101" s="19"/>
      <c r="BS101" s="19"/>
      <c r="BT101" s="19"/>
      <c r="BU101" s="19"/>
      <c r="BV101" s="19"/>
      <c r="BW101" s="19"/>
      <c r="BX101" s="19"/>
      <c r="BY101" s="19"/>
      <c r="BZ101" s="19"/>
      <c r="CA101" s="19"/>
      <c r="CB101" s="19"/>
      <c r="CC101" s="19"/>
      <c r="CD101" s="19"/>
      <c r="CE101" s="19"/>
      <c r="CF101" s="21"/>
    </row>
    <row r="102" spans="1:84" ht="80.150000000000006" customHeight="1" x14ac:dyDescent="0.25">
      <c r="A102" s="13" t="s">
        <v>21</v>
      </c>
      <c r="B102" s="13" t="s">
        <v>110</v>
      </c>
      <c r="C102" s="14"/>
      <c r="D102" s="15">
        <v>1828103.86</v>
      </c>
      <c r="E102" s="16">
        <v>0</v>
      </c>
      <c r="F102" s="16">
        <v>1828103.86</v>
      </c>
      <c r="G102" s="16">
        <v>0</v>
      </c>
      <c r="H102" s="16">
        <v>0</v>
      </c>
      <c r="I102" s="16">
        <v>0</v>
      </c>
      <c r="J102" s="16">
        <v>0</v>
      </c>
      <c r="K102" s="16">
        <v>0</v>
      </c>
      <c r="L102" s="16">
        <v>0</v>
      </c>
      <c r="M102" s="17" t="s">
        <v>111</v>
      </c>
      <c r="N102" s="17" t="s">
        <v>112</v>
      </c>
      <c r="O102" s="17" t="s">
        <v>113</v>
      </c>
      <c r="P102" s="17" t="s">
        <v>39</v>
      </c>
      <c r="Q102" s="17" t="s">
        <v>27</v>
      </c>
      <c r="R102" s="17" t="s">
        <v>114</v>
      </c>
      <c r="S102" s="13" t="s">
        <v>630</v>
      </c>
      <c r="T102" s="18" t="s">
        <v>631</v>
      </c>
      <c r="U102" s="19"/>
      <c r="V102" s="23"/>
      <c r="W102" s="19"/>
      <c r="X102" s="20"/>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19"/>
      <c r="BW102" s="19"/>
      <c r="BX102" s="19"/>
      <c r="BY102" s="19"/>
      <c r="BZ102" s="19"/>
      <c r="CA102" s="19"/>
      <c r="CB102" s="19"/>
      <c r="CC102" s="19"/>
      <c r="CD102" s="19"/>
      <c r="CE102" s="19"/>
      <c r="CF102" s="21"/>
    </row>
    <row r="103" spans="1:84" ht="80.150000000000006" customHeight="1" x14ac:dyDescent="0.25">
      <c r="A103" s="13" t="s">
        <v>21</v>
      </c>
      <c r="B103" s="13" t="s">
        <v>129</v>
      </c>
      <c r="C103" s="14">
        <v>400000</v>
      </c>
      <c r="D103" s="15">
        <v>2162400</v>
      </c>
      <c r="E103" s="16">
        <v>0</v>
      </c>
      <c r="F103" s="16">
        <v>0</v>
      </c>
      <c r="G103" s="16">
        <v>0</v>
      </c>
      <c r="H103" s="16">
        <v>0</v>
      </c>
      <c r="I103" s="16">
        <v>0</v>
      </c>
      <c r="J103" s="16">
        <v>0</v>
      </c>
      <c r="K103" s="16">
        <v>2162400</v>
      </c>
      <c r="L103" s="16">
        <v>0</v>
      </c>
      <c r="M103" s="17" t="s">
        <v>130</v>
      </c>
      <c r="N103" s="17" t="s">
        <v>131</v>
      </c>
      <c r="O103" s="17" t="s">
        <v>132</v>
      </c>
      <c r="P103" s="17" t="s">
        <v>62</v>
      </c>
      <c r="Q103" s="17" t="s">
        <v>63</v>
      </c>
      <c r="R103" s="17" t="s">
        <v>133</v>
      </c>
      <c r="S103" s="13" t="s">
        <v>632</v>
      </c>
      <c r="T103" s="18" t="s">
        <v>633</v>
      </c>
      <c r="U103" s="19"/>
      <c r="V103" s="23"/>
      <c r="W103" s="19"/>
      <c r="X103" s="20"/>
      <c r="Y103" s="25"/>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F103" s="19"/>
      <c r="BG103" s="19"/>
      <c r="BH103" s="19"/>
      <c r="BI103" s="19"/>
      <c r="BJ103" s="19"/>
      <c r="BK103" s="19"/>
      <c r="BL103" s="19"/>
      <c r="BM103" s="19"/>
      <c r="BN103" s="19"/>
      <c r="BO103" s="19"/>
      <c r="BP103" s="19"/>
      <c r="BQ103" s="19"/>
      <c r="BR103" s="19"/>
      <c r="BS103" s="19"/>
      <c r="BT103" s="19"/>
      <c r="BU103" s="19"/>
      <c r="BV103" s="19"/>
      <c r="BW103" s="19"/>
      <c r="BX103" s="19"/>
      <c r="BY103" s="19"/>
      <c r="BZ103" s="19"/>
      <c r="CA103" s="19"/>
      <c r="CB103" s="19"/>
      <c r="CC103" s="19"/>
      <c r="CD103" s="19"/>
      <c r="CE103" s="19"/>
      <c r="CF103" s="21"/>
    </row>
    <row r="104" spans="1:84" ht="80.150000000000006" customHeight="1" x14ac:dyDescent="0.25">
      <c r="A104" s="13" t="s">
        <v>21</v>
      </c>
      <c r="B104" s="13" t="s">
        <v>67</v>
      </c>
      <c r="C104" s="14"/>
      <c r="D104" s="15">
        <v>2000000</v>
      </c>
      <c r="E104" s="16">
        <v>0</v>
      </c>
      <c r="F104" s="16">
        <v>600000</v>
      </c>
      <c r="G104" s="16">
        <v>0</v>
      </c>
      <c r="H104" s="16">
        <v>0</v>
      </c>
      <c r="I104" s="16">
        <v>0</v>
      </c>
      <c r="J104" s="16">
        <v>0</v>
      </c>
      <c r="K104" s="16">
        <v>1400000</v>
      </c>
      <c r="L104" s="16">
        <v>0</v>
      </c>
      <c r="M104" s="17" t="s">
        <v>68</v>
      </c>
      <c r="N104" s="17" t="s">
        <v>69</v>
      </c>
      <c r="O104" s="17" t="s">
        <v>70</v>
      </c>
      <c r="P104" s="17" t="s">
        <v>39</v>
      </c>
      <c r="Q104" s="17" t="s">
        <v>27</v>
      </c>
      <c r="R104" s="17" t="s">
        <v>71</v>
      </c>
      <c r="S104" s="13" t="s">
        <v>634</v>
      </c>
      <c r="T104" s="18" t="s">
        <v>635</v>
      </c>
      <c r="U104" s="19"/>
      <c r="V104" s="23"/>
      <c r="W104" s="19"/>
      <c r="X104" s="20"/>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21"/>
    </row>
    <row r="105" spans="1:84" ht="80.150000000000006" customHeight="1" x14ac:dyDescent="0.25">
      <c r="A105" s="13" t="s">
        <v>21</v>
      </c>
      <c r="B105" s="13" t="s">
        <v>110</v>
      </c>
      <c r="C105" s="14"/>
      <c r="D105" s="15">
        <v>1569412.2</v>
      </c>
      <c r="E105" s="16">
        <v>0</v>
      </c>
      <c r="F105" s="16">
        <v>470823.66000000015</v>
      </c>
      <c r="G105" s="16">
        <v>0</v>
      </c>
      <c r="H105" s="16">
        <v>0</v>
      </c>
      <c r="I105" s="16">
        <v>0</v>
      </c>
      <c r="J105" s="16">
        <v>0</v>
      </c>
      <c r="K105" s="16">
        <v>1098588.5399999998</v>
      </c>
      <c r="L105" s="16">
        <v>0</v>
      </c>
      <c r="M105" s="17" t="s">
        <v>111</v>
      </c>
      <c r="N105" s="17" t="s">
        <v>112</v>
      </c>
      <c r="O105" s="17" t="s">
        <v>113</v>
      </c>
      <c r="P105" s="17" t="s">
        <v>39</v>
      </c>
      <c r="Q105" s="17" t="s">
        <v>27</v>
      </c>
      <c r="R105" s="17" t="s">
        <v>114</v>
      </c>
      <c r="S105" s="13" t="s">
        <v>636</v>
      </c>
      <c r="T105" s="18" t="s">
        <v>128</v>
      </c>
      <c r="U105" s="19"/>
      <c r="V105" s="23"/>
      <c r="W105" s="19"/>
      <c r="X105" s="20"/>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21"/>
    </row>
    <row r="106" spans="1:84" ht="80.150000000000006" customHeight="1" x14ac:dyDescent="0.25">
      <c r="A106" s="13" t="s">
        <v>21</v>
      </c>
      <c r="B106" s="13" t="s">
        <v>637</v>
      </c>
      <c r="C106" s="14"/>
      <c r="D106" s="15">
        <v>1402839</v>
      </c>
      <c r="E106" s="16">
        <v>0</v>
      </c>
      <c r="F106" s="16">
        <v>1402839</v>
      </c>
      <c r="G106" s="16">
        <v>0</v>
      </c>
      <c r="H106" s="16">
        <v>0</v>
      </c>
      <c r="I106" s="16">
        <v>0</v>
      </c>
      <c r="J106" s="16">
        <v>0</v>
      </c>
      <c r="K106" s="16">
        <v>0</v>
      </c>
      <c r="L106" s="16">
        <v>0</v>
      </c>
      <c r="M106" s="17" t="s">
        <v>638</v>
      </c>
      <c r="N106" s="17" t="s">
        <v>639</v>
      </c>
      <c r="O106" s="17" t="s">
        <v>640</v>
      </c>
      <c r="P106" s="17" t="s">
        <v>641</v>
      </c>
      <c r="Q106" s="17" t="s">
        <v>642</v>
      </c>
      <c r="R106" s="17" t="s">
        <v>643</v>
      </c>
      <c r="S106" s="13" t="s">
        <v>644</v>
      </c>
      <c r="T106" s="18" t="s">
        <v>645</v>
      </c>
      <c r="U106" s="19"/>
      <c r="V106" s="19"/>
      <c r="W106" s="19"/>
      <c r="X106" s="20"/>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c r="BN106" s="19"/>
      <c r="BO106" s="19"/>
      <c r="BP106" s="19"/>
      <c r="BQ106" s="19"/>
      <c r="BR106" s="19"/>
      <c r="BS106" s="19"/>
      <c r="BT106" s="19"/>
      <c r="BU106" s="19"/>
      <c r="BV106" s="19"/>
      <c r="BW106" s="19"/>
      <c r="BX106" s="19"/>
      <c r="BY106" s="19"/>
      <c r="BZ106" s="19"/>
      <c r="CA106" s="19"/>
      <c r="CB106" s="19"/>
      <c r="CC106" s="19"/>
      <c r="CD106" s="19"/>
      <c r="CE106" s="19"/>
      <c r="CF106" s="21"/>
    </row>
    <row r="107" spans="1:84" ht="80.150000000000006" customHeight="1" x14ac:dyDescent="0.25">
      <c r="A107" s="13" t="s">
        <v>21</v>
      </c>
      <c r="B107" s="13" t="s">
        <v>106</v>
      </c>
      <c r="C107" s="14"/>
      <c r="D107" s="15">
        <v>835691.53</v>
      </c>
      <c r="E107" s="16">
        <v>0</v>
      </c>
      <c r="F107" s="16">
        <v>835691.53</v>
      </c>
      <c r="G107" s="16">
        <v>0</v>
      </c>
      <c r="H107" s="16">
        <v>0</v>
      </c>
      <c r="I107" s="16">
        <v>0</v>
      </c>
      <c r="J107" s="16">
        <v>0</v>
      </c>
      <c r="K107" s="16">
        <v>0</v>
      </c>
      <c r="L107" s="16">
        <v>0</v>
      </c>
      <c r="M107" s="17" t="s">
        <v>107</v>
      </c>
      <c r="N107" s="17" t="s">
        <v>108</v>
      </c>
      <c r="O107" s="17" t="s">
        <v>77</v>
      </c>
      <c r="P107" s="17" t="s">
        <v>39</v>
      </c>
      <c r="Q107" s="17" t="s">
        <v>27</v>
      </c>
      <c r="R107" s="17" t="s">
        <v>78</v>
      </c>
      <c r="S107" s="13" t="s">
        <v>646</v>
      </c>
      <c r="T107" s="18" t="s">
        <v>80</v>
      </c>
      <c r="U107" s="19"/>
      <c r="V107" s="23"/>
      <c r="W107" s="19"/>
      <c r="X107" s="20"/>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c r="BY107" s="19"/>
      <c r="BZ107" s="19"/>
      <c r="CA107" s="19"/>
      <c r="CB107" s="19"/>
      <c r="CC107" s="19"/>
      <c r="CD107" s="19"/>
      <c r="CE107" s="19"/>
      <c r="CF107" s="21"/>
    </row>
    <row r="108" spans="1:84" ht="80.150000000000006" customHeight="1" x14ac:dyDescent="0.25">
      <c r="A108" s="13" t="s">
        <v>21</v>
      </c>
      <c r="B108" s="13" t="s">
        <v>129</v>
      </c>
      <c r="C108" s="14">
        <v>250000</v>
      </c>
      <c r="D108" s="15">
        <v>1351500</v>
      </c>
      <c r="E108" s="16">
        <v>0</v>
      </c>
      <c r="F108" s="16">
        <v>0</v>
      </c>
      <c r="G108" s="16">
        <v>0</v>
      </c>
      <c r="H108" s="16">
        <v>0</v>
      </c>
      <c r="I108" s="16">
        <v>0</v>
      </c>
      <c r="J108" s="16">
        <v>0</v>
      </c>
      <c r="K108" s="16">
        <v>1351500</v>
      </c>
      <c r="L108" s="16">
        <v>0</v>
      </c>
      <c r="M108" s="17" t="s">
        <v>130</v>
      </c>
      <c r="N108" s="17" t="s">
        <v>131</v>
      </c>
      <c r="O108" s="17" t="s">
        <v>132</v>
      </c>
      <c r="P108" s="17" t="s">
        <v>62</v>
      </c>
      <c r="Q108" s="17" t="s">
        <v>63</v>
      </c>
      <c r="R108" s="17" t="s">
        <v>133</v>
      </c>
      <c r="S108" s="13" t="s">
        <v>647</v>
      </c>
      <c r="T108" s="18" t="s">
        <v>648</v>
      </c>
      <c r="U108" s="19"/>
      <c r="V108" s="23"/>
      <c r="W108" s="19"/>
      <c r="X108" s="20"/>
      <c r="Y108" s="25"/>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F108" s="19"/>
      <c r="BG108" s="19"/>
      <c r="BH108" s="19"/>
      <c r="BI108" s="19"/>
      <c r="BJ108" s="19"/>
      <c r="BK108" s="19"/>
      <c r="BL108" s="19"/>
      <c r="BM108" s="19"/>
      <c r="BN108" s="19"/>
      <c r="BO108" s="19"/>
      <c r="BP108" s="19"/>
      <c r="BQ108" s="19"/>
      <c r="BR108" s="19"/>
      <c r="BS108" s="19"/>
      <c r="BT108" s="19"/>
      <c r="BU108" s="19"/>
      <c r="BV108" s="19"/>
      <c r="BW108" s="19"/>
      <c r="BX108" s="19"/>
      <c r="BY108" s="19"/>
      <c r="BZ108" s="19"/>
      <c r="CA108" s="19"/>
      <c r="CB108" s="19"/>
      <c r="CC108" s="19"/>
      <c r="CD108" s="19"/>
      <c r="CE108" s="19"/>
      <c r="CF108" s="21"/>
    </row>
    <row r="109" spans="1:84" ht="80.150000000000006" customHeight="1" x14ac:dyDescent="0.25">
      <c r="A109" s="13" t="s">
        <v>21</v>
      </c>
      <c r="B109" s="13" t="s">
        <v>129</v>
      </c>
      <c r="C109" s="14">
        <v>235000</v>
      </c>
      <c r="D109" s="15">
        <v>1270410</v>
      </c>
      <c r="E109" s="16">
        <v>0</v>
      </c>
      <c r="F109" s="16">
        <v>0</v>
      </c>
      <c r="G109" s="16">
        <v>0</v>
      </c>
      <c r="H109" s="16">
        <v>0</v>
      </c>
      <c r="I109" s="16">
        <v>0</v>
      </c>
      <c r="J109" s="16">
        <v>0</v>
      </c>
      <c r="K109" s="16">
        <v>1270410</v>
      </c>
      <c r="L109" s="16">
        <v>0</v>
      </c>
      <c r="M109" s="17" t="s">
        <v>130</v>
      </c>
      <c r="N109" s="17" t="s">
        <v>131</v>
      </c>
      <c r="O109" s="17" t="s">
        <v>132</v>
      </c>
      <c r="P109" s="17" t="s">
        <v>62</v>
      </c>
      <c r="Q109" s="17" t="s">
        <v>63</v>
      </c>
      <c r="R109" s="17" t="s">
        <v>133</v>
      </c>
      <c r="S109" s="13" t="s">
        <v>649</v>
      </c>
      <c r="T109" s="18" t="s">
        <v>650</v>
      </c>
      <c r="U109" s="19"/>
      <c r="V109" s="23"/>
      <c r="W109" s="19"/>
      <c r="X109" s="20"/>
      <c r="Y109" s="25"/>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19"/>
      <c r="BN109" s="19"/>
      <c r="BO109" s="19"/>
      <c r="BP109" s="19"/>
      <c r="BQ109" s="19"/>
      <c r="BR109" s="19"/>
      <c r="BS109" s="19"/>
      <c r="BT109" s="19"/>
      <c r="BU109" s="19"/>
      <c r="BV109" s="19"/>
      <c r="BW109" s="19"/>
      <c r="BX109" s="19"/>
      <c r="BY109" s="19"/>
      <c r="BZ109" s="19"/>
      <c r="CA109" s="19"/>
      <c r="CB109" s="19"/>
      <c r="CC109" s="19"/>
      <c r="CD109" s="19"/>
      <c r="CE109" s="19"/>
      <c r="CF109" s="21"/>
    </row>
    <row r="110" spans="1:84" ht="80.150000000000006" customHeight="1" x14ac:dyDescent="0.25">
      <c r="A110" s="13" t="s">
        <v>21</v>
      </c>
      <c r="B110" s="13" t="s">
        <v>594</v>
      </c>
      <c r="C110" s="14"/>
      <c r="D110" s="15">
        <v>1163864.8600000001</v>
      </c>
      <c r="E110" s="16">
        <v>0</v>
      </c>
      <c r="F110" s="16">
        <v>1163864.8600000001</v>
      </c>
      <c r="G110" s="16">
        <v>0</v>
      </c>
      <c r="H110" s="16">
        <v>0</v>
      </c>
      <c r="I110" s="16">
        <v>0</v>
      </c>
      <c r="J110" s="16">
        <v>0</v>
      </c>
      <c r="K110" s="16">
        <v>0</v>
      </c>
      <c r="L110" s="16">
        <v>0</v>
      </c>
      <c r="M110" s="17" t="s">
        <v>595</v>
      </c>
      <c r="N110" s="17" t="s">
        <v>596</v>
      </c>
      <c r="O110" s="17" t="s">
        <v>597</v>
      </c>
      <c r="P110" s="17" t="s">
        <v>39</v>
      </c>
      <c r="Q110" s="17" t="s">
        <v>27</v>
      </c>
      <c r="R110" s="17" t="s">
        <v>104</v>
      </c>
      <c r="S110" s="13" t="s">
        <v>651</v>
      </c>
      <c r="T110" s="18" t="s">
        <v>652</v>
      </c>
      <c r="U110" s="19"/>
      <c r="V110" s="23"/>
      <c r="W110" s="19"/>
      <c r="X110" s="20"/>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c r="BD110" s="19"/>
      <c r="BE110" s="19"/>
      <c r="BF110" s="19"/>
      <c r="BG110" s="19"/>
      <c r="BH110" s="19"/>
      <c r="BI110" s="19"/>
      <c r="BJ110" s="19"/>
      <c r="BK110" s="19"/>
      <c r="BL110" s="19"/>
      <c r="BM110" s="19"/>
      <c r="BN110" s="19"/>
      <c r="BO110" s="19"/>
      <c r="BP110" s="19"/>
      <c r="BQ110" s="19"/>
      <c r="BR110" s="19"/>
      <c r="BS110" s="19"/>
      <c r="BT110" s="19"/>
      <c r="BU110" s="19"/>
      <c r="BV110" s="19"/>
      <c r="BW110" s="19"/>
      <c r="BX110" s="19"/>
      <c r="BY110" s="19"/>
      <c r="BZ110" s="19"/>
      <c r="CA110" s="19"/>
      <c r="CB110" s="19"/>
      <c r="CC110" s="19"/>
      <c r="CD110" s="19"/>
      <c r="CE110" s="19"/>
      <c r="CF110" s="21"/>
    </row>
    <row r="111" spans="1:84" ht="80.150000000000006" customHeight="1" x14ac:dyDescent="0.25">
      <c r="A111" s="13" t="s">
        <v>21</v>
      </c>
      <c r="B111" s="13" t="s">
        <v>129</v>
      </c>
      <c r="C111" s="14">
        <v>230000</v>
      </c>
      <c r="D111" s="15">
        <v>1243380</v>
      </c>
      <c r="E111" s="16">
        <v>0</v>
      </c>
      <c r="F111" s="16">
        <v>0</v>
      </c>
      <c r="G111" s="16">
        <v>0</v>
      </c>
      <c r="H111" s="16">
        <v>0</v>
      </c>
      <c r="I111" s="16">
        <v>0</v>
      </c>
      <c r="J111" s="16">
        <v>0</v>
      </c>
      <c r="K111" s="16">
        <v>1243380</v>
      </c>
      <c r="L111" s="16">
        <v>0</v>
      </c>
      <c r="M111" s="17" t="s">
        <v>130</v>
      </c>
      <c r="N111" s="17" t="s">
        <v>131</v>
      </c>
      <c r="O111" s="17" t="s">
        <v>132</v>
      </c>
      <c r="P111" s="17" t="s">
        <v>62</v>
      </c>
      <c r="Q111" s="17" t="s">
        <v>63</v>
      </c>
      <c r="R111" s="17" t="s">
        <v>133</v>
      </c>
      <c r="S111" s="13" t="s">
        <v>653</v>
      </c>
      <c r="T111" s="18" t="s">
        <v>654</v>
      </c>
      <c r="U111" s="19"/>
      <c r="V111" s="23"/>
      <c r="W111" s="19"/>
      <c r="X111" s="20"/>
      <c r="Y111" s="25"/>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19"/>
      <c r="BU111" s="19"/>
      <c r="BV111" s="19"/>
      <c r="BW111" s="19"/>
      <c r="BX111" s="19"/>
      <c r="BY111" s="19"/>
      <c r="BZ111" s="19"/>
      <c r="CA111" s="19"/>
      <c r="CB111" s="19"/>
      <c r="CC111" s="19"/>
      <c r="CD111" s="19"/>
      <c r="CE111" s="19"/>
      <c r="CF111" s="21"/>
    </row>
    <row r="112" spans="1:84" ht="80.150000000000006" customHeight="1" x14ac:dyDescent="0.25">
      <c r="A112" s="13" t="s">
        <v>21</v>
      </c>
      <c r="B112" s="13" t="s">
        <v>129</v>
      </c>
      <c r="C112" s="14">
        <v>225000</v>
      </c>
      <c r="D112" s="15">
        <v>1216350</v>
      </c>
      <c r="E112" s="16">
        <v>0</v>
      </c>
      <c r="F112" s="16">
        <v>0</v>
      </c>
      <c r="G112" s="16">
        <v>0</v>
      </c>
      <c r="H112" s="16">
        <v>0</v>
      </c>
      <c r="I112" s="16">
        <v>0</v>
      </c>
      <c r="J112" s="16">
        <v>0</v>
      </c>
      <c r="K112" s="16">
        <v>1216350</v>
      </c>
      <c r="L112" s="16">
        <v>0</v>
      </c>
      <c r="M112" s="17" t="s">
        <v>130</v>
      </c>
      <c r="N112" s="17" t="s">
        <v>131</v>
      </c>
      <c r="O112" s="17" t="s">
        <v>132</v>
      </c>
      <c r="P112" s="17" t="s">
        <v>62</v>
      </c>
      <c r="Q112" s="17" t="s">
        <v>63</v>
      </c>
      <c r="R112" s="17" t="s">
        <v>133</v>
      </c>
      <c r="S112" s="13" t="s">
        <v>649</v>
      </c>
      <c r="T112" s="18" t="s">
        <v>650</v>
      </c>
      <c r="U112" s="19"/>
      <c r="V112" s="23"/>
      <c r="W112" s="19"/>
      <c r="X112" s="20"/>
      <c r="Y112" s="25"/>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c r="AZ112" s="19"/>
      <c r="BA112" s="19"/>
      <c r="BB112" s="19"/>
      <c r="BC112" s="19"/>
      <c r="BD112" s="19"/>
      <c r="BE112" s="19"/>
      <c r="BF112" s="19"/>
      <c r="BG112" s="19"/>
      <c r="BH112" s="19"/>
      <c r="BI112" s="19"/>
      <c r="BJ112" s="19"/>
      <c r="BK112" s="19"/>
      <c r="BL112" s="19"/>
      <c r="BM112" s="19"/>
      <c r="BN112" s="19"/>
      <c r="BO112" s="19"/>
      <c r="BP112" s="19"/>
      <c r="BQ112" s="19"/>
      <c r="BR112" s="19"/>
      <c r="BS112" s="19"/>
      <c r="BT112" s="19"/>
      <c r="BU112" s="19"/>
      <c r="BV112" s="19"/>
      <c r="BW112" s="19"/>
      <c r="BX112" s="19"/>
      <c r="BY112" s="19"/>
      <c r="BZ112" s="19"/>
      <c r="CA112" s="19"/>
      <c r="CB112" s="19"/>
      <c r="CC112" s="19"/>
      <c r="CD112" s="19"/>
      <c r="CE112" s="19"/>
      <c r="CF112" s="21"/>
    </row>
    <row r="113" spans="1:84" ht="80.150000000000006" customHeight="1" x14ac:dyDescent="0.25">
      <c r="A113" s="13" t="s">
        <v>21</v>
      </c>
      <c r="B113" s="13" t="s">
        <v>129</v>
      </c>
      <c r="C113" s="14">
        <v>200000</v>
      </c>
      <c r="D113" s="15">
        <v>1081200</v>
      </c>
      <c r="E113" s="16">
        <v>0</v>
      </c>
      <c r="F113" s="16">
        <v>0</v>
      </c>
      <c r="G113" s="16">
        <v>0</v>
      </c>
      <c r="H113" s="16">
        <v>0</v>
      </c>
      <c r="I113" s="16">
        <v>0</v>
      </c>
      <c r="J113" s="16">
        <v>0</v>
      </c>
      <c r="K113" s="16">
        <v>1081200</v>
      </c>
      <c r="L113" s="16">
        <v>0</v>
      </c>
      <c r="M113" s="17" t="s">
        <v>130</v>
      </c>
      <c r="N113" s="17" t="s">
        <v>131</v>
      </c>
      <c r="O113" s="17" t="s">
        <v>132</v>
      </c>
      <c r="P113" s="17" t="s">
        <v>62</v>
      </c>
      <c r="Q113" s="17" t="s">
        <v>63</v>
      </c>
      <c r="R113" s="17" t="s">
        <v>133</v>
      </c>
      <c r="S113" s="13" t="s">
        <v>655</v>
      </c>
      <c r="T113" s="18" t="s">
        <v>656</v>
      </c>
      <c r="U113" s="19"/>
      <c r="V113" s="23"/>
      <c r="W113" s="19"/>
      <c r="X113" s="20"/>
      <c r="Y113" s="25"/>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c r="BR113" s="19"/>
      <c r="BS113" s="19"/>
      <c r="BT113" s="19"/>
      <c r="BU113" s="19"/>
      <c r="BV113" s="19"/>
      <c r="BW113" s="19"/>
      <c r="BX113" s="19"/>
      <c r="BY113" s="19"/>
      <c r="BZ113" s="19"/>
      <c r="CA113" s="19"/>
      <c r="CB113" s="19"/>
      <c r="CC113" s="19"/>
      <c r="CD113" s="19"/>
      <c r="CE113" s="19"/>
      <c r="CF113" s="21"/>
    </row>
    <row r="114" spans="1:84" ht="80.150000000000006" customHeight="1" x14ac:dyDescent="0.25">
      <c r="A114" s="13" t="s">
        <v>21</v>
      </c>
      <c r="B114" s="13" t="s">
        <v>129</v>
      </c>
      <c r="C114" s="14">
        <v>200000</v>
      </c>
      <c r="D114" s="15">
        <v>1081200</v>
      </c>
      <c r="E114" s="16">
        <v>0</v>
      </c>
      <c r="F114" s="16">
        <v>0</v>
      </c>
      <c r="G114" s="16">
        <v>0</v>
      </c>
      <c r="H114" s="16">
        <v>0</v>
      </c>
      <c r="I114" s="16">
        <v>0</v>
      </c>
      <c r="J114" s="16">
        <v>0</v>
      </c>
      <c r="K114" s="16">
        <v>1081200</v>
      </c>
      <c r="L114" s="16">
        <v>0</v>
      </c>
      <c r="M114" s="17" t="s">
        <v>130</v>
      </c>
      <c r="N114" s="17" t="s">
        <v>131</v>
      </c>
      <c r="O114" s="17" t="s">
        <v>132</v>
      </c>
      <c r="P114" s="17" t="s">
        <v>62</v>
      </c>
      <c r="Q114" s="17" t="s">
        <v>63</v>
      </c>
      <c r="R114" s="17" t="s">
        <v>133</v>
      </c>
      <c r="S114" s="13" t="s">
        <v>657</v>
      </c>
      <c r="T114" s="18" t="s">
        <v>658</v>
      </c>
      <c r="U114" s="19"/>
      <c r="V114" s="23"/>
      <c r="W114" s="19"/>
      <c r="X114" s="20"/>
      <c r="Y114" s="25"/>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c r="BD114" s="19"/>
      <c r="BE114" s="19"/>
      <c r="BF114" s="19"/>
      <c r="BG114" s="19"/>
      <c r="BH114" s="19"/>
      <c r="BI114" s="19"/>
      <c r="BJ114" s="19"/>
      <c r="BK114" s="19"/>
      <c r="BL114" s="19"/>
      <c r="BM114" s="19"/>
      <c r="BN114" s="19"/>
      <c r="BO114" s="19"/>
      <c r="BP114" s="19"/>
      <c r="BQ114" s="19"/>
      <c r="BR114" s="19"/>
      <c r="BS114" s="19"/>
      <c r="BT114" s="19"/>
      <c r="BU114" s="19"/>
      <c r="BV114" s="19"/>
      <c r="BW114" s="19"/>
      <c r="BX114" s="19"/>
      <c r="BY114" s="19"/>
      <c r="BZ114" s="19"/>
      <c r="CA114" s="19"/>
      <c r="CB114" s="19"/>
      <c r="CC114" s="19"/>
      <c r="CD114" s="19"/>
      <c r="CE114" s="19"/>
      <c r="CF114" s="21"/>
    </row>
    <row r="115" spans="1:84" ht="80.150000000000006" customHeight="1" x14ac:dyDescent="0.25">
      <c r="A115" s="13" t="s">
        <v>21</v>
      </c>
      <c r="B115" s="13" t="s">
        <v>129</v>
      </c>
      <c r="C115" s="14">
        <v>190000</v>
      </c>
      <c r="D115" s="15">
        <v>1027140</v>
      </c>
      <c r="E115" s="16">
        <v>0</v>
      </c>
      <c r="F115" s="16">
        <v>0</v>
      </c>
      <c r="G115" s="16">
        <v>0</v>
      </c>
      <c r="H115" s="16">
        <v>0</v>
      </c>
      <c r="I115" s="16">
        <v>0</v>
      </c>
      <c r="J115" s="16">
        <v>0</v>
      </c>
      <c r="K115" s="16">
        <v>1027140</v>
      </c>
      <c r="L115" s="16">
        <v>0</v>
      </c>
      <c r="M115" s="17" t="s">
        <v>130</v>
      </c>
      <c r="N115" s="17" t="s">
        <v>131</v>
      </c>
      <c r="O115" s="17" t="s">
        <v>132</v>
      </c>
      <c r="P115" s="17" t="s">
        <v>62</v>
      </c>
      <c r="Q115" s="17" t="s">
        <v>63</v>
      </c>
      <c r="R115" s="17" t="s">
        <v>133</v>
      </c>
      <c r="S115" s="13" t="s">
        <v>659</v>
      </c>
      <c r="T115" s="18" t="s">
        <v>633</v>
      </c>
      <c r="U115" s="19"/>
      <c r="V115" s="23"/>
      <c r="W115" s="19"/>
      <c r="X115" s="20"/>
      <c r="Y115" s="25"/>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c r="BA115" s="19"/>
      <c r="BB115" s="19"/>
      <c r="BC115" s="19"/>
      <c r="BD115" s="19"/>
      <c r="BE115" s="19"/>
      <c r="BF115" s="19"/>
      <c r="BG115" s="19"/>
      <c r="BH115" s="19"/>
      <c r="BI115" s="19"/>
      <c r="BJ115" s="19"/>
      <c r="BK115" s="19"/>
      <c r="BL115" s="19"/>
      <c r="BM115" s="19"/>
      <c r="BN115" s="19"/>
      <c r="BO115" s="19"/>
      <c r="BP115" s="19"/>
      <c r="BQ115" s="19"/>
      <c r="BR115" s="19"/>
      <c r="BS115" s="19"/>
      <c r="BT115" s="19"/>
      <c r="BU115" s="19"/>
      <c r="BV115" s="19"/>
      <c r="BW115" s="19"/>
      <c r="BX115" s="19"/>
      <c r="BY115" s="19"/>
      <c r="BZ115" s="19"/>
      <c r="CA115" s="19"/>
      <c r="CB115" s="19"/>
      <c r="CC115" s="19"/>
      <c r="CD115" s="19"/>
      <c r="CE115" s="19"/>
      <c r="CF115" s="21"/>
    </row>
    <row r="116" spans="1:84" ht="80.150000000000006" customHeight="1" x14ac:dyDescent="0.25">
      <c r="A116" s="13" t="s">
        <v>21</v>
      </c>
      <c r="B116" s="13" t="s">
        <v>110</v>
      </c>
      <c r="C116" s="14"/>
      <c r="D116" s="15">
        <v>970436.32</v>
      </c>
      <c r="E116" s="16">
        <v>0</v>
      </c>
      <c r="F116" s="16">
        <v>291130.89600000007</v>
      </c>
      <c r="G116" s="16">
        <v>0</v>
      </c>
      <c r="H116" s="16">
        <v>0</v>
      </c>
      <c r="I116" s="16">
        <v>0</v>
      </c>
      <c r="J116" s="16">
        <v>0</v>
      </c>
      <c r="K116" s="16">
        <v>679305.42399999988</v>
      </c>
      <c r="L116" s="16">
        <v>0</v>
      </c>
      <c r="M116" s="17" t="s">
        <v>111</v>
      </c>
      <c r="N116" s="17" t="s">
        <v>112</v>
      </c>
      <c r="O116" s="17" t="s">
        <v>113</v>
      </c>
      <c r="P116" s="17" t="s">
        <v>39</v>
      </c>
      <c r="Q116" s="17" t="s">
        <v>27</v>
      </c>
      <c r="R116" s="17" t="s">
        <v>114</v>
      </c>
      <c r="S116" s="13" t="s">
        <v>660</v>
      </c>
      <c r="T116" s="18" t="s">
        <v>128</v>
      </c>
      <c r="U116" s="19"/>
      <c r="V116" s="23"/>
      <c r="W116" s="19"/>
      <c r="X116" s="20"/>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c r="BA116" s="19"/>
      <c r="BB116" s="19"/>
      <c r="BC116" s="19"/>
      <c r="BD116" s="19"/>
      <c r="BE116" s="19"/>
      <c r="BF116" s="19"/>
      <c r="BG116" s="19"/>
      <c r="BH116" s="19"/>
      <c r="BI116" s="19"/>
      <c r="BJ116" s="19"/>
      <c r="BK116" s="19"/>
      <c r="BL116" s="19"/>
      <c r="BM116" s="19"/>
      <c r="BN116" s="19"/>
      <c r="BO116" s="19"/>
      <c r="BP116" s="19"/>
      <c r="BQ116" s="19"/>
      <c r="BR116" s="19"/>
      <c r="BS116" s="19"/>
      <c r="BT116" s="19"/>
      <c r="BU116" s="19"/>
      <c r="BV116" s="19"/>
      <c r="BW116" s="19"/>
      <c r="BX116" s="19"/>
      <c r="BY116" s="19"/>
      <c r="BZ116" s="19"/>
      <c r="CA116" s="19"/>
      <c r="CB116" s="19"/>
      <c r="CC116" s="19"/>
      <c r="CD116" s="19"/>
      <c r="CE116" s="19"/>
      <c r="CF116" s="21"/>
    </row>
    <row r="117" spans="1:84" ht="80.150000000000006" customHeight="1" x14ac:dyDescent="0.25">
      <c r="A117" s="13" t="s">
        <v>21</v>
      </c>
      <c r="B117" s="13" t="s">
        <v>129</v>
      </c>
      <c r="C117" s="14">
        <v>180000</v>
      </c>
      <c r="D117" s="15">
        <v>973080</v>
      </c>
      <c r="E117" s="16">
        <v>0</v>
      </c>
      <c r="F117" s="16">
        <v>0</v>
      </c>
      <c r="G117" s="16">
        <v>0</v>
      </c>
      <c r="H117" s="16">
        <v>0</v>
      </c>
      <c r="I117" s="16">
        <v>0</v>
      </c>
      <c r="J117" s="16">
        <v>0</v>
      </c>
      <c r="K117" s="16">
        <v>973080</v>
      </c>
      <c r="L117" s="16">
        <v>0</v>
      </c>
      <c r="M117" s="17" t="s">
        <v>130</v>
      </c>
      <c r="N117" s="17" t="s">
        <v>131</v>
      </c>
      <c r="O117" s="17" t="s">
        <v>132</v>
      </c>
      <c r="P117" s="17" t="s">
        <v>62</v>
      </c>
      <c r="Q117" s="17" t="s">
        <v>63</v>
      </c>
      <c r="R117" s="17" t="s">
        <v>133</v>
      </c>
      <c r="S117" s="13" t="s">
        <v>661</v>
      </c>
      <c r="T117" s="18" t="s">
        <v>662</v>
      </c>
      <c r="U117" s="19"/>
      <c r="V117" s="23"/>
      <c r="W117" s="19"/>
      <c r="X117" s="20"/>
      <c r="Y117" s="25"/>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c r="BA117" s="19"/>
      <c r="BB117" s="19"/>
      <c r="BC117" s="19"/>
      <c r="BD117" s="19"/>
      <c r="BE117" s="19"/>
      <c r="BF117" s="19"/>
      <c r="BG117" s="19"/>
      <c r="BH117" s="19"/>
      <c r="BI117" s="19"/>
      <c r="BJ117" s="19"/>
      <c r="BK117" s="19"/>
      <c r="BL117" s="19"/>
      <c r="BM117" s="19"/>
      <c r="BN117" s="19"/>
      <c r="BO117" s="19"/>
      <c r="BP117" s="19"/>
      <c r="BQ117" s="19"/>
      <c r="BR117" s="19"/>
      <c r="BS117" s="19"/>
      <c r="BT117" s="19"/>
      <c r="BU117" s="19"/>
      <c r="BV117" s="19"/>
      <c r="BW117" s="19"/>
      <c r="BX117" s="19"/>
      <c r="BY117" s="19"/>
      <c r="BZ117" s="19"/>
      <c r="CA117" s="19"/>
      <c r="CB117" s="19"/>
      <c r="CC117" s="19"/>
      <c r="CD117" s="19"/>
      <c r="CE117" s="19"/>
      <c r="CF117" s="21"/>
    </row>
    <row r="118" spans="1:84" ht="80.150000000000006" customHeight="1" x14ac:dyDescent="0.25">
      <c r="A118" s="13" t="s">
        <v>21</v>
      </c>
      <c r="B118" s="13" t="s">
        <v>663</v>
      </c>
      <c r="C118" s="14"/>
      <c r="D118" s="15">
        <v>800761.2</v>
      </c>
      <c r="E118" s="16">
        <v>0</v>
      </c>
      <c r="F118" s="16">
        <v>560532.84</v>
      </c>
      <c r="G118" s="16">
        <v>0</v>
      </c>
      <c r="H118" s="16">
        <v>0</v>
      </c>
      <c r="I118" s="16">
        <v>0</v>
      </c>
      <c r="J118" s="16">
        <v>0</v>
      </c>
      <c r="K118" s="16">
        <v>240228.36</v>
      </c>
      <c r="L118" s="16">
        <v>0</v>
      </c>
      <c r="M118" s="17" t="s">
        <v>664</v>
      </c>
      <c r="N118" s="17" t="s">
        <v>665</v>
      </c>
      <c r="O118" s="17" t="s">
        <v>666</v>
      </c>
      <c r="P118" s="17" t="s">
        <v>39</v>
      </c>
      <c r="Q118" s="17" t="s">
        <v>27</v>
      </c>
      <c r="R118" s="17" t="s">
        <v>667</v>
      </c>
      <c r="S118" s="13" t="s">
        <v>668</v>
      </c>
      <c r="T118" s="18" t="s">
        <v>669</v>
      </c>
      <c r="U118" s="19"/>
      <c r="V118" s="23"/>
      <c r="W118" s="19"/>
      <c r="X118" s="20"/>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c r="AZ118" s="19"/>
      <c r="BA118" s="19"/>
      <c r="BB118" s="19"/>
      <c r="BC118" s="19"/>
      <c r="BD118" s="19"/>
      <c r="BE118" s="19"/>
      <c r="BF118" s="19"/>
      <c r="BG118" s="19"/>
      <c r="BH118" s="19"/>
      <c r="BI118" s="19"/>
      <c r="BJ118" s="19"/>
      <c r="BK118" s="19"/>
      <c r="BL118" s="19"/>
      <c r="BM118" s="19"/>
      <c r="BN118" s="19"/>
      <c r="BO118" s="19"/>
      <c r="BP118" s="19"/>
      <c r="BQ118" s="19"/>
      <c r="BR118" s="19"/>
      <c r="BS118" s="19"/>
      <c r="BT118" s="19"/>
      <c r="BU118" s="19"/>
      <c r="BV118" s="19"/>
      <c r="BW118" s="19"/>
      <c r="BX118" s="19"/>
      <c r="BY118" s="19"/>
      <c r="BZ118" s="19"/>
      <c r="CA118" s="19"/>
      <c r="CB118" s="19"/>
      <c r="CC118" s="19"/>
      <c r="CD118" s="19"/>
      <c r="CE118" s="19"/>
      <c r="CF118" s="21"/>
    </row>
    <row r="119" spans="1:84" ht="80.150000000000006" customHeight="1" x14ac:dyDescent="0.25">
      <c r="A119" s="13" t="s">
        <v>21</v>
      </c>
      <c r="B119" s="13" t="s">
        <v>670</v>
      </c>
      <c r="C119" s="14"/>
      <c r="D119" s="15">
        <v>673997.15</v>
      </c>
      <c r="E119" s="16">
        <v>0</v>
      </c>
      <c r="F119" s="16">
        <v>673997.15</v>
      </c>
      <c r="G119" s="16">
        <v>0</v>
      </c>
      <c r="H119" s="16">
        <v>0</v>
      </c>
      <c r="I119" s="16">
        <v>0</v>
      </c>
      <c r="J119" s="16">
        <v>0</v>
      </c>
      <c r="K119" s="16">
        <v>0</v>
      </c>
      <c r="L119" s="16">
        <v>0</v>
      </c>
      <c r="M119" s="17" t="s">
        <v>671</v>
      </c>
      <c r="N119" s="17" t="s">
        <v>672</v>
      </c>
      <c r="O119" s="17" t="s">
        <v>673</v>
      </c>
      <c r="P119" s="17" t="s">
        <v>39</v>
      </c>
      <c r="Q119" s="17" t="s">
        <v>27</v>
      </c>
      <c r="R119" s="17" t="s">
        <v>674</v>
      </c>
      <c r="S119" s="13" t="s">
        <v>675</v>
      </c>
      <c r="T119" s="18" t="s">
        <v>676</v>
      </c>
      <c r="U119" s="19"/>
      <c r="V119" s="23"/>
      <c r="W119" s="19"/>
      <c r="X119" s="20"/>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c r="BE119" s="19"/>
      <c r="BF119" s="19"/>
      <c r="BG119" s="19"/>
      <c r="BH119" s="19"/>
      <c r="BI119" s="19"/>
      <c r="BJ119" s="19"/>
      <c r="BK119" s="19"/>
      <c r="BL119" s="19"/>
      <c r="BM119" s="19"/>
      <c r="BN119" s="19"/>
      <c r="BO119" s="19"/>
      <c r="BP119" s="19"/>
      <c r="BQ119" s="19"/>
      <c r="BR119" s="19"/>
      <c r="BS119" s="19"/>
      <c r="BT119" s="19"/>
      <c r="BU119" s="19"/>
      <c r="BV119" s="19"/>
      <c r="BW119" s="19"/>
      <c r="BX119" s="19"/>
      <c r="BY119" s="19"/>
      <c r="BZ119" s="19"/>
      <c r="CA119" s="19"/>
      <c r="CB119" s="19"/>
      <c r="CC119" s="19"/>
      <c r="CD119" s="19"/>
      <c r="CE119" s="19"/>
      <c r="CF119" s="21"/>
    </row>
    <row r="120" spans="1:84" ht="80.150000000000006" customHeight="1" x14ac:dyDescent="0.25">
      <c r="A120" s="13" t="s">
        <v>21</v>
      </c>
      <c r="B120" s="13" t="s">
        <v>677</v>
      </c>
      <c r="C120" s="14"/>
      <c r="D120" s="15">
        <v>776149.84</v>
      </c>
      <c r="E120" s="16">
        <v>0</v>
      </c>
      <c r="F120" s="16">
        <v>776149.84</v>
      </c>
      <c r="G120" s="16">
        <v>0</v>
      </c>
      <c r="H120" s="16">
        <v>0</v>
      </c>
      <c r="I120" s="16">
        <v>0</v>
      </c>
      <c r="J120" s="16">
        <v>0</v>
      </c>
      <c r="K120" s="16">
        <v>0</v>
      </c>
      <c r="L120" s="16">
        <v>0</v>
      </c>
      <c r="M120" s="17" t="s">
        <v>678</v>
      </c>
      <c r="N120" s="17" t="s">
        <v>679</v>
      </c>
      <c r="O120" s="17" t="s">
        <v>680</v>
      </c>
      <c r="P120" s="17" t="s">
        <v>39</v>
      </c>
      <c r="Q120" s="17" t="s">
        <v>27</v>
      </c>
      <c r="R120" s="17" t="s">
        <v>681</v>
      </c>
      <c r="S120" s="13" t="s">
        <v>651</v>
      </c>
      <c r="T120" s="18" t="s">
        <v>652</v>
      </c>
      <c r="U120" s="19"/>
      <c r="V120" s="23"/>
      <c r="W120" s="19"/>
      <c r="X120" s="20"/>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c r="AZ120" s="19"/>
      <c r="BA120" s="19"/>
      <c r="BB120" s="19"/>
      <c r="BC120" s="19"/>
      <c r="BD120" s="19"/>
      <c r="BE120" s="19"/>
      <c r="BF120" s="19"/>
      <c r="BG120" s="19"/>
      <c r="BH120" s="19"/>
      <c r="BI120" s="19"/>
      <c r="BJ120" s="19"/>
      <c r="BK120" s="19"/>
      <c r="BL120" s="19"/>
      <c r="BM120" s="19"/>
      <c r="BN120" s="19"/>
      <c r="BO120" s="19"/>
      <c r="BP120" s="19"/>
      <c r="BQ120" s="19"/>
      <c r="BR120" s="19"/>
      <c r="BS120" s="19"/>
      <c r="BT120" s="19"/>
      <c r="BU120" s="19"/>
      <c r="BV120" s="19"/>
      <c r="BW120" s="19"/>
      <c r="BX120" s="19"/>
      <c r="BY120" s="19"/>
      <c r="BZ120" s="19"/>
      <c r="CA120" s="19"/>
      <c r="CB120" s="19"/>
      <c r="CC120" s="19"/>
      <c r="CD120" s="19"/>
      <c r="CE120" s="19"/>
      <c r="CF120" s="21"/>
    </row>
    <row r="121" spans="1:84" ht="80.150000000000006" customHeight="1" x14ac:dyDescent="0.25">
      <c r="A121" s="13" t="s">
        <v>21</v>
      </c>
      <c r="B121" s="13" t="s">
        <v>129</v>
      </c>
      <c r="C121" s="14">
        <v>140000</v>
      </c>
      <c r="D121" s="15">
        <v>756840</v>
      </c>
      <c r="E121" s="16">
        <v>0</v>
      </c>
      <c r="F121" s="16">
        <v>0</v>
      </c>
      <c r="G121" s="16">
        <v>0</v>
      </c>
      <c r="H121" s="16">
        <v>0</v>
      </c>
      <c r="I121" s="16">
        <v>0</v>
      </c>
      <c r="J121" s="16">
        <v>0</v>
      </c>
      <c r="K121" s="16">
        <v>756840</v>
      </c>
      <c r="L121" s="16">
        <v>0</v>
      </c>
      <c r="M121" s="17" t="s">
        <v>130</v>
      </c>
      <c r="N121" s="17" t="s">
        <v>131</v>
      </c>
      <c r="O121" s="17" t="s">
        <v>132</v>
      </c>
      <c r="P121" s="17" t="s">
        <v>62</v>
      </c>
      <c r="Q121" s="17" t="s">
        <v>63</v>
      </c>
      <c r="R121" s="17" t="s">
        <v>133</v>
      </c>
      <c r="S121" s="13" t="s">
        <v>682</v>
      </c>
      <c r="T121" s="18" t="s">
        <v>683</v>
      </c>
      <c r="U121" s="19"/>
      <c r="V121" s="23"/>
      <c r="W121" s="19"/>
      <c r="X121" s="20"/>
      <c r="Y121" s="25"/>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19"/>
      <c r="BC121" s="19"/>
      <c r="BD121" s="19"/>
      <c r="BE121" s="19"/>
      <c r="BF121" s="19"/>
      <c r="BG121" s="19"/>
      <c r="BH121" s="19"/>
      <c r="BI121" s="19"/>
      <c r="BJ121" s="19"/>
      <c r="BK121" s="19"/>
      <c r="BL121" s="19"/>
      <c r="BM121" s="19"/>
      <c r="BN121" s="19"/>
      <c r="BO121" s="19"/>
      <c r="BP121" s="19"/>
      <c r="BQ121" s="19"/>
      <c r="BR121" s="19"/>
      <c r="BS121" s="19"/>
      <c r="BT121" s="19"/>
      <c r="BU121" s="19"/>
      <c r="BV121" s="19"/>
      <c r="BW121" s="19"/>
      <c r="BX121" s="19"/>
      <c r="BY121" s="19"/>
      <c r="BZ121" s="19"/>
      <c r="CA121" s="19"/>
      <c r="CB121" s="19"/>
      <c r="CC121" s="19"/>
      <c r="CD121" s="19"/>
      <c r="CE121" s="19"/>
      <c r="CF121" s="21"/>
    </row>
    <row r="122" spans="1:84" ht="198" customHeight="1" x14ac:dyDescent="0.25">
      <c r="A122" s="13" t="s">
        <v>21</v>
      </c>
      <c r="B122" s="13" t="s">
        <v>684</v>
      </c>
      <c r="C122" s="14"/>
      <c r="D122" s="15">
        <v>654850</v>
      </c>
      <c r="E122" s="16">
        <v>0</v>
      </c>
      <c r="F122" s="16">
        <v>654850</v>
      </c>
      <c r="G122" s="16">
        <v>0</v>
      </c>
      <c r="H122" s="16">
        <v>0</v>
      </c>
      <c r="I122" s="16">
        <v>0</v>
      </c>
      <c r="J122" s="16">
        <v>0</v>
      </c>
      <c r="K122" s="16">
        <v>0</v>
      </c>
      <c r="L122" s="16">
        <v>0</v>
      </c>
      <c r="M122" s="17" t="s">
        <v>685</v>
      </c>
      <c r="N122" s="17" t="s">
        <v>686</v>
      </c>
      <c r="O122" s="17" t="s">
        <v>687</v>
      </c>
      <c r="P122" s="17" t="s">
        <v>688</v>
      </c>
      <c r="Q122" s="17" t="s">
        <v>123</v>
      </c>
      <c r="R122" s="17" t="s">
        <v>689</v>
      </c>
      <c r="S122" s="13" t="s">
        <v>690</v>
      </c>
      <c r="T122" s="18" t="s">
        <v>691</v>
      </c>
      <c r="U122" s="19"/>
      <c r="V122" s="19"/>
      <c r="W122" s="19"/>
      <c r="X122" s="20"/>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c r="BD122" s="19"/>
      <c r="BE122" s="19"/>
      <c r="BF122" s="19"/>
      <c r="BG122" s="19"/>
      <c r="BH122" s="19"/>
      <c r="BI122" s="19"/>
      <c r="BJ122" s="19"/>
      <c r="BK122" s="19"/>
      <c r="BL122" s="19"/>
      <c r="BM122" s="19"/>
      <c r="BN122" s="19"/>
      <c r="BO122" s="19"/>
      <c r="BP122" s="19"/>
      <c r="BQ122" s="19"/>
      <c r="BR122" s="19"/>
      <c r="BS122" s="19"/>
      <c r="BT122" s="19"/>
      <c r="BU122" s="19"/>
      <c r="BV122" s="19"/>
      <c r="BW122" s="19"/>
      <c r="BX122" s="19"/>
      <c r="BY122" s="19"/>
      <c r="BZ122" s="19"/>
      <c r="CA122" s="19"/>
      <c r="CB122" s="19"/>
      <c r="CC122" s="19"/>
      <c r="CD122" s="19"/>
      <c r="CE122" s="19"/>
      <c r="CF122" s="21"/>
    </row>
    <row r="123" spans="1:84" ht="80.150000000000006" customHeight="1" x14ac:dyDescent="0.25">
      <c r="A123" s="13" t="s">
        <v>21</v>
      </c>
      <c r="B123" s="13" t="s">
        <v>692</v>
      </c>
      <c r="C123" s="14"/>
      <c r="D123" s="15">
        <v>592617.13</v>
      </c>
      <c r="E123" s="16">
        <v>0</v>
      </c>
      <c r="F123" s="16">
        <v>0</v>
      </c>
      <c r="G123" s="16">
        <v>0</v>
      </c>
      <c r="H123" s="16">
        <v>0</v>
      </c>
      <c r="I123" s="16">
        <v>0</v>
      </c>
      <c r="J123" s="16">
        <v>592617.13</v>
      </c>
      <c r="K123" s="16">
        <v>0</v>
      </c>
      <c r="L123" s="16">
        <v>0</v>
      </c>
      <c r="M123" s="17" t="s">
        <v>693</v>
      </c>
      <c r="N123" s="22" t="s">
        <v>694</v>
      </c>
      <c r="O123" s="17" t="s">
        <v>695</v>
      </c>
      <c r="P123" s="17" t="s">
        <v>39</v>
      </c>
      <c r="Q123" s="17" t="s">
        <v>27</v>
      </c>
      <c r="R123" s="17" t="s">
        <v>696</v>
      </c>
      <c r="S123" s="13" t="s">
        <v>697</v>
      </c>
      <c r="T123" s="18" t="s">
        <v>698</v>
      </c>
      <c r="U123" s="19"/>
      <c r="V123" s="19"/>
      <c r="W123" s="19"/>
      <c r="X123" s="20"/>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c r="BD123" s="19"/>
      <c r="BE123" s="19"/>
      <c r="BF123" s="19"/>
      <c r="BG123" s="19"/>
      <c r="BH123" s="19"/>
      <c r="BI123" s="19"/>
      <c r="BJ123" s="19"/>
      <c r="BK123" s="19"/>
      <c r="BL123" s="19"/>
      <c r="BM123" s="19"/>
      <c r="BN123" s="19"/>
      <c r="BO123" s="19"/>
      <c r="BP123" s="19"/>
      <c r="BQ123" s="19"/>
      <c r="BR123" s="19"/>
      <c r="BS123" s="19"/>
      <c r="BT123" s="19"/>
      <c r="BU123" s="19"/>
      <c r="BV123" s="19"/>
      <c r="BW123" s="19"/>
      <c r="BX123" s="19"/>
      <c r="BY123" s="19"/>
      <c r="BZ123" s="19"/>
      <c r="CA123" s="19"/>
      <c r="CB123" s="19"/>
      <c r="CC123" s="19"/>
      <c r="CD123" s="19"/>
      <c r="CE123" s="19"/>
      <c r="CF123" s="21"/>
    </row>
    <row r="124" spans="1:84" ht="80.150000000000006" customHeight="1" x14ac:dyDescent="0.25">
      <c r="A124" s="13" t="s">
        <v>21</v>
      </c>
      <c r="B124" s="13" t="s">
        <v>699</v>
      </c>
      <c r="C124" s="14"/>
      <c r="D124" s="15">
        <v>534165.75</v>
      </c>
      <c r="E124" s="16">
        <v>0</v>
      </c>
      <c r="F124" s="16">
        <v>534165.75</v>
      </c>
      <c r="G124" s="16">
        <v>0</v>
      </c>
      <c r="H124" s="16">
        <v>0</v>
      </c>
      <c r="I124" s="16">
        <v>0</v>
      </c>
      <c r="J124" s="16">
        <v>0</v>
      </c>
      <c r="K124" s="16">
        <v>0</v>
      </c>
      <c r="L124" s="16">
        <v>0</v>
      </c>
      <c r="M124" s="17" t="s">
        <v>700</v>
      </c>
      <c r="N124" s="17" t="s">
        <v>701</v>
      </c>
      <c r="O124" s="17" t="s">
        <v>702</v>
      </c>
      <c r="P124" s="17" t="s">
        <v>39</v>
      </c>
      <c r="Q124" s="17" t="s">
        <v>27</v>
      </c>
      <c r="R124" s="17" t="s">
        <v>703</v>
      </c>
      <c r="S124" s="13" t="s">
        <v>704</v>
      </c>
      <c r="T124" s="18" t="s">
        <v>705</v>
      </c>
      <c r="U124" s="19"/>
      <c r="V124" s="19"/>
      <c r="W124" s="19"/>
      <c r="X124" s="20"/>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c r="AZ124" s="19"/>
      <c r="BA124" s="19"/>
      <c r="BB124" s="19"/>
      <c r="BC124" s="19"/>
      <c r="BD124" s="19"/>
      <c r="BE124" s="19"/>
      <c r="BF124" s="19"/>
      <c r="BG124" s="19"/>
      <c r="BH124" s="19"/>
      <c r="BI124" s="19"/>
      <c r="BJ124" s="19"/>
      <c r="BK124" s="19"/>
      <c r="BL124" s="19"/>
      <c r="BM124" s="19"/>
      <c r="BN124" s="19"/>
      <c r="BO124" s="19"/>
      <c r="BP124" s="19"/>
      <c r="BQ124" s="19"/>
      <c r="BR124" s="19"/>
      <c r="BS124" s="19"/>
      <c r="BT124" s="19"/>
      <c r="BU124" s="19"/>
      <c r="BV124" s="19"/>
      <c r="BW124" s="19"/>
      <c r="BX124" s="19"/>
      <c r="BY124" s="19"/>
      <c r="BZ124" s="19"/>
      <c r="CA124" s="19"/>
      <c r="CB124" s="19"/>
      <c r="CC124" s="19"/>
      <c r="CD124" s="19"/>
      <c r="CE124" s="19"/>
      <c r="CF124" s="21"/>
    </row>
    <row r="125" spans="1:84" ht="138.75" customHeight="1" x14ac:dyDescent="0.25">
      <c r="A125" s="13" t="s">
        <v>21</v>
      </c>
      <c r="B125" s="13" t="s">
        <v>706</v>
      </c>
      <c r="C125" s="14"/>
      <c r="D125" s="15">
        <v>518427.35000000009</v>
      </c>
      <c r="E125" s="16">
        <v>0</v>
      </c>
      <c r="F125" s="16">
        <v>518427.35000000009</v>
      </c>
      <c r="G125" s="16">
        <v>0</v>
      </c>
      <c r="H125" s="16">
        <v>0</v>
      </c>
      <c r="I125" s="16">
        <v>0</v>
      </c>
      <c r="J125" s="16">
        <v>0</v>
      </c>
      <c r="K125" s="16">
        <v>0</v>
      </c>
      <c r="L125" s="16">
        <v>0</v>
      </c>
      <c r="M125" s="17" t="s">
        <v>707</v>
      </c>
      <c r="N125" s="17" t="s">
        <v>708</v>
      </c>
      <c r="O125" s="17" t="s">
        <v>709</v>
      </c>
      <c r="P125" s="17" t="s">
        <v>710</v>
      </c>
      <c r="Q125" s="17" t="s">
        <v>27</v>
      </c>
      <c r="R125" s="17" t="s">
        <v>711</v>
      </c>
      <c r="S125" s="13" t="s">
        <v>712</v>
      </c>
      <c r="T125" s="18" t="s">
        <v>713</v>
      </c>
      <c r="U125" s="19"/>
      <c r="V125" s="19"/>
      <c r="W125" s="19"/>
      <c r="X125" s="20"/>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c r="AZ125" s="19"/>
      <c r="BA125" s="19"/>
      <c r="BB125" s="19"/>
      <c r="BC125" s="19"/>
      <c r="BD125" s="19"/>
      <c r="BE125" s="19"/>
      <c r="BF125" s="19"/>
      <c r="BG125" s="19"/>
      <c r="BH125" s="19"/>
      <c r="BI125" s="19"/>
      <c r="BJ125" s="19"/>
      <c r="BK125" s="19"/>
      <c r="BL125" s="19"/>
      <c r="BM125" s="19"/>
      <c r="BN125" s="19"/>
      <c r="BO125" s="19"/>
      <c r="BP125" s="19"/>
      <c r="BQ125" s="19"/>
      <c r="BR125" s="19"/>
      <c r="BS125" s="19"/>
      <c r="BT125" s="19"/>
      <c r="BU125" s="19"/>
      <c r="BV125" s="19"/>
      <c r="BW125" s="19"/>
      <c r="BX125" s="19"/>
      <c r="BY125" s="19"/>
      <c r="BZ125" s="19"/>
      <c r="CA125" s="19"/>
      <c r="CB125" s="19"/>
      <c r="CC125" s="19"/>
      <c r="CD125" s="19"/>
      <c r="CE125" s="19"/>
      <c r="CF125" s="21"/>
    </row>
    <row r="126" spans="1:84" ht="80.150000000000006" customHeight="1" x14ac:dyDescent="0.25">
      <c r="A126" s="13" t="s">
        <v>21</v>
      </c>
      <c r="B126" s="13" t="s">
        <v>714</v>
      </c>
      <c r="C126" s="14"/>
      <c r="D126" s="15">
        <v>416188.26</v>
      </c>
      <c r="E126" s="16">
        <v>0</v>
      </c>
      <c r="F126" s="16">
        <v>0</v>
      </c>
      <c r="G126" s="16">
        <v>0</v>
      </c>
      <c r="H126" s="16">
        <v>0</v>
      </c>
      <c r="I126" s="16">
        <v>0</v>
      </c>
      <c r="J126" s="16">
        <v>0</v>
      </c>
      <c r="K126" s="16">
        <v>416188.26</v>
      </c>
      <c r="L126" s="16">
        <v>0</v>
      </c>
      <c r="M126" s="17" t="s">
        <v>715</v>
      </c>
      <c r="N126" s="17" t="s">
        <v>716</v>
      </c>
      <c r="O126" s="17" t="s">
        <v>717</v>
      </c>
      <c r="P126" s="17" t="s">
        <v>39</v>
      </c>
      <c r="Q126" s="17" t="s">
        <v>27</v>
      </c>
      <c r="R126" s="17" t="s">
        <v>718</v>
      </c>
      <c r="S126" s="13" t="s">
        <v>719</v>
      </c>
      <c r="T126" s="18" t="s">
        <v>720</v>
      </c>
      <c r="U126" s="19"/>
      <c r="V126" s="23"/>
      <c r="W126" s="19"/>
      <c r="X126" s="20"/>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c r="AZ126" s="19"/>
      <c r="BA126" s="19"/>
      <c r="BB126" s="19"/>
      <c r="BC126" s="19"/>
      <c r="BD126" s="19"/>
      <c r="BE126" s="19"/>
      <c r="BF126" s="19"/>
      <c r="BG126" s="19"/>
      <c r="BH126" s="19"/>
      <c r="BI126" s="19"/>
      <c r="BJ126" s="19"/>
      <c r="BK126" s="19"/>
      <c r="BL126" s="19"/>
      <c r="BM126" s="19"/>
      <c r="BN126" s="19"/>
      <c r="BO126" s="19"/>
      <c r="BP126" s="19"/>
      <c r="BQ126" s="19"/>
      <c r="BR126" s="19"/>
      <c r="BS126" s="19"/>
      <c r="BT126" s="19"/>
      <c r="BU126" s="19"/>
      <c r="BV126" s="19"/>
      <c r="BW126" s="19"/>
      <c r="BX126" s="19"/>
      <c r="BY126" s="19"/>
      <c r="BZ126" s="19"/>
      <c r="CA126" s="19"/>
      <c r="CB126" s="19"/>
      <c r="CC126" s="19"/>
      <c r="CD126" s="19"/>
      <c r="CE126" s="19"/>
      <c r="CF126" s="21"/>
    </row>
    <row r="127" spans="1:84" ht="80.150000000000006" customHeight="1" x14ac:dyDescent="0.25">
      <c r="A127" s="13" t="s">
        <v>21</v>
      </c>
      <c r="B127" s="13" t="s">
        <v>692</v>
      </c>
      <c r="C127" s="14"/>
      <c r="D127" s="15">
        <v>346180.09</v>
      </c>
      <c r="E127" s="16">
        <v>0</v>
      </c>
      <c r="F127" s="16">
        <v>0</v>
      </c>
      <c r="G127" s="16">
        <v>0</v>
      </c>
      <c r="H127" s="16">
        <v>0</v>
      </c>
      <c r="I127" s="16">
        <v>0</v>
      </c>
      <c r="J127" s="16">
        <v>346180.09</v>
      </c>
      <c r="K127" s="16">
        <v>0</v>
      </c>
      <c r="L127" s="16">
        <v>0</v>
      </c>
      <c r="M127" s="17" t="s">
        <v>693</v>
      </c>
      <c r="N127" s="22" t="s">
        <v>694</v>
      </c>
      <c r="O127" s="17" t="s">
        <v>695</v>
      </c>
      <c r="P127" s="17" t="s">
        <v>39</v>
      </c>
      <c r="Q127" s="17" t="s">
        <v>27</v>
      </c>
      <c r="R127" s="17" t="s">
        <v>696</v>
      </c>
      <c r="S127" s="13" t="s">
        <v>721</v>
      </c>
      <c r="T127" s="18" t="s">
        <v>698</v>
      </c>
      <c r="U127" s="19"/>
      <c r="V127" s="19"/>
      <c r="W127" s="19"/>
      <c r="X127" s="20"/>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c r="AZ127" s="19"/>
      <c r="BA127" s="19"/>
      <c r="BB127" s="19"/>
      <c r="BC127" s="19"/>
      <c r="BD127" s="19"/>
      <c r="BE127" s="19"/>
      <c r="BF127" s="19"/>
      <c r="BG127" s="19"/>
      <c r="BH127" s="19"/>
      <c r="BI127" s="19"/>
      <c r="BJ127" s="19"/>
      <c r="BK127" s="19"/>
      <c r="BL127" s="19"/>
      <c r="BM127" s="19"/>
      <c r="BN127" s="19"/>
      <c r="BO127" s="19"/>
      <c r="BP127" s="19"/>
      <c r="BQ127" s="19"/>
      <c r="BR127" s="19"/>
      <c r="BS127" s="19"/>
      <c r="BT127" s="19"/>
      <c r="BU127" s="19"/>
      <c r="BV127" s="19"/>
      <c r="BW127" s="19"/>
      <c r="BX127" s="19"/>
      <c r="BY127" s="19"/>
      <c r="BZ127" s="19"/>
      <c r="CA127" s="19"/>
      <c r="CB127" s="19"/>
      <c r="CC127" s="19"/>
      <c r="CD127" s="19"/>
      <c r="CE127" s="19"/>
      <c r="CF127" s="21"/>
    </row>
    <row r="128" spans="1:84" ht="80.150000000000006" customHeight="1" x14ac:dyDescent="0.25">
      <c r="A128" s="13" t="s">
        <v>21</v>
      </c>
      <c r="B128" s="13" t="s">
        <v>722</v>
      </c>
      <c r="C128" s="14"/>
      <c r="D128" s="15">
        <v>335213.29000000004</v>
      </c>
      <c r="E128" s="16">
        <v>0</v>
      </c>
      <c r="F128" s="16">
        <v>335213.29000000004</v>
      </c>
      <c r="G128" s="16">
        <v>0</v>
      </c>
      <c r="H128" s="16">
        <v>0</v>
      </c>
      <c r="I128" s="16">
        <v>0</v>
      </c>
      <c r="J128" s="16">
        <v>0</v>
      </c>
      <c r="K128" s="16">
        <v>0</v>
      </c>
      <c r="L128" s="16">
        <v>0</v>
      </c>
      <c r="M128" s="17" t="s">
        <v>723</v>
      </c>
      <c r="N128" s="22" t="s">
        <v>724</v>
      </c>
      <c r="O128" s="17" t="s">
        <v>725</v>
      </c>
      <c r="P128" s="17" t="s">
        <v>534</v>
      </c>
      <c r="Q128" s="17" t="s">
        <v>27</v>
      </c>
      <c r="R128" s="17" t="s">
        <v>535</v>
      </c>
      <c r="S128" s="13" t="s">
        <v>726</v>
      </c>
      <c r="T128" s="18" t="s">
        <v>727</v>
      </c>
      <c r="U128" s="19"/>
      <c r="V128" s="19"/>
      <c r="W128" s="19"/>
      <c r="X128" s="20"/>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c r="AZ128" s="19"/>
      <c r="BA128" s="19"/>
      <c r="BB128" s="19"/>
      <c r="BC128" s="19"/>
      <c r="BD128" s="19"/>
      <c r="BE128" s="19"/>
      <c r="BF128" s="19"/>
      <c r="BG128" s="19"/>
      <c r="BH128" s="19"/>
      <c r="BI128" s="19"/>
      <c r="BJ128" s="19"/>
      <c r="BK128" s="19"/>
      <c r="BL128" s="19"/>
      <c r="BM128" s="19"/>
      <c r="BN128" s="19"/>
      <c r="BO128" s="19"/>
      <c r="BP128" s="19"/>
      <c r="BQ128" s="19"/>
      <c r="BR128" s="19"/>
      <c r="BS128" s="19"/>
      <c r="BT128" s="19"/>
      <c r="BU128" s="19"/>
      <c r="BV128" s="19"/>
      <c r="BW128" s="19"/>
      <c r="BX128" s="19"/>
      <c r="BY128" s="19"/>
      <c r="BZ128" s="19"/>
      <c r="CA128" s="19"/>
      <c r="CB128" s="19"/>
      <c r="CC128" s="19"/>
      <c r="CD128" s="19"/>
      <c r="CE128" s="19"/>
      <c r="CF128" s="21"/>
    </row>
    <row r="129" spans="1:84" ht="80.150000000000006" customHeight="1" x14ac:dyDescent="0.25">
      <c r="A129" s="13" t="s">
        <v>21</v>
      </c>
      <c r="B129" s="13" t="s">
        <v>728</v>
      </c>
      <c r="C129" s="14"/>
      <c r="D129" s="15">
        <v>323297.46000000002</v>
      </c>
      <c r="E129" s="16">
        <v>0</v>
      </c>
      <c r="F129" s="16">
        <v>323297.46000000002</v>
      </c>
      <c r="G129" s="16">
        <v>0</v>
      </c>
      <c r="H129" s="16">
        <v>0</v>
      </c>
      <c r="I129" s="16">
        <v>0</v>
      </c>
      <c r="J129" s="16">
        <v>0</v>
      </c>
      <c r="K129" s="16">
        <v>0</v>
      </c>
      <c r="L129" s="16">
        <v>0</v>
      </c>
      <c r="M129" s="17" t="s">
        <v>729</v>
      </c>
      <c r="N129" s="17" t="s">
        <v>730</v>
      </c>
      <c r="O129" s="17" t="s">
        <v>731</v>
      </c>
      <c r="P129" s="17" t="s">
        <v>39</v>
      </c>
      <c r="Q129" s="17" t="s">
        <v>27</v>
      </c>
      <c r="R129" s="17" t="s">
        <v>732</v>
      </c>
      <c r="S129" s="13" t="s">
        <v>651</v>
      </c>
      <c r="T129" s="18" t="s">
        <v>652</v>
      </c>
      <c r="U129" s="19"/>
      <c r="V129" s="23"/>
      <c r="W129" s="19"/>
      <c r="X129" s="20"/>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c r="BF129" s="19"/>
      <c r="BG129" s="19"/>
      <c r="BH129" s="19"/>
      <c r="BI129" s="19"/>
      <c r="BJ129" s="19"/>
      <c r="BK129" s="19"/>
      <c r="BL129" s="19"/>
      <c r="BM129" s="19"/>
      <c r="BN129" s="19"/>
      <c r="BO129" s="19"/>
      <c r="BP129" s="19"/>
      <c r="BQ129" s="19"/>
      <c r="BR129" s="19"/>
      <c r="BS129" s="19"/>
      <c r="BT129" s="19"/>
      <c r="BU129" s="19"/>
      <c r="BV129" s="19"/>
      <c r="BW129" s="19"/>
      <c r="BX129" s="19"/>
      <c r="BY129" s="19"/>
      <c r="BZ129" s="19"/>
      <c r="CA129" s="19"/>
      <c r="CB129" s="19"/>
      <c r="CC129" s="19"/>
      <c r="CD129" s="19"/>
      <c r="CE129" s="19"/>
      <c r="CF129" s="21"/>
    </row>
    <row r="130" spans="1:84" ht="80.150000000000006" customHeight="1" x14ac:dyDescent="0.25">
      <c r="A130" s="13" t="s">
        <v>21</v>
      </c>
      <c r="B130" s="13" t="s">
        <v>733</v>
      </c>
      <c r="C130" s="14"/>
      <c r="D130" s="15">
        <v>328208.01</v>
      </c>
      <c r="E130" s="16">
        <v>0</v>
      </c>
      <c r="F130" s="16">
        <v>328208.01</v>
      </c>
      <c r="G130" s="16">
        <v>0</v>
      </c>
      <c r="H130" s="16">
        <v>0</v>
      </c>
      <c r="I130" s="16">
        <v>0</v>
      </c>
      <c r="J130" s="16">
        <v>0</v>
      </c>
      <c r="K130" s="16">
        <v>0</v>
      </c>
      <c r="L130" s="16">
        <v>0</v>
      </c>
      <c r="M130" s="17" t="s">
        <v>734</v>
      </c>
      <c r="N130" s="17" t="s">
        <v>735</v>
      </c>
      <c r="O130" s="17" t="s">
        <v>736</v>
      </c>
      <c r="P130" s="17" t="s">
        <v>737</v>
      </c>
      <c r="Q130" s="17" t="s">
        <v>738</v>
      </c>
      <c r="R130" s="17" t="s">
        <v>739</v>
      </c>
      <c r="S130" s="13" t="s">
        <v>740</v>
      </c>
      <c r="T130" s="18">
        <v>44745</v>
      </c>
      <c r="U130" s="19"/>
      <c r="V130" s="19"/>
      <c r="W130" s="19"/>
      <c r="X130" s="20"/>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c r="BD130" s="19"/>
      <c r="BE130" s="19"/>
      <c r="BF130" s="19"/>
      <c r="BG130" s="19"/>
      <c r="BH130" s="19"/>
      <c r="BI130" s="19"/>
      <c r="BJ130" s="19"/>
      <c r="BK130" s="19"/>
      <c r="BL130" s="19"/>
      <c r="BM130" s="19"/>
      <c r="BN130" s="19"/>
      <c r="BO130" s="19"/>
      <c r="BP130" s="19"/>
      <c r="BQ130" s="19"/>
      <c r="BR130" s="19"/>
      <c r="BS130" s="19"/>
      <c r="BT130" s="19"/>
      <c r="BU130" s="19"/>
      <c r="BV130" s="19"/>
      <c r="BW130" s="19"/>
      <c r="BX130" s="19"/>
      <c r="BY130" s="19"/>
      <c r="BZ130" s="19"/>
      <c r="CA130" s="19"/>
      <c r="CB130" s="19"/>
      <c r="CC130" s="19"/>
      <c r="CD130" s="19"/>
      <c r="CE130" s="19"/>
      <c r="CF130" s="21"/>
    </row>
    <row r="131" spans="1:84" ht="186" customHeight="1" x14ac:dyDescent="0.25">
      <c r="A131" s="13" t="s">
        <v>21</v>
      </c>
      <c r="B131" s="13" t="s">
        <v>741</v>
      </c>
      <c r="C131" s="14"/>
      <c r="D131" s="15">
        <v>313232.07</v>
      </c>
      <c r="E131" s="16">
        <v>0</v>
      </c>
      <c r="F131" s="16">
        <v>313232.07</v>
      </c>
      <c r="G131" s="16">
        <v>0</v>
      </c>
      <c r="H131" s="16">
        <v>0</v>
      </c>
      <c r="I131" s="16">
        <v>0</v>
      </c>
      <c r="J131" s="16">
        <v>0</v>
      </c>
      <c r="K131" s="16">
        <v>0</v>
      </c>
      <c r="L131" s="16">
        <v>0</v>
      </c>
      <c r="M131" s="17" t="s">
        <v>742</v>
      </c>
      <c r="N131" s="17" t="s">
        <v>743</v>
      </c>
      <c r="O131" s="17" t="s">
        <v>744</v>
      </c>
      <c r="P131" s="17" t="s">
        <v>745</v>
      </c>
      <c r="Q131" s="17" t="s">
        <v>27</v>
      </c>
      <c r="R131" s="17" t="s">
        <v>746</v>
      </c>
      <c r="S131" s="13" t="s">
        <v>747</v>
      </c>
      <c r="T131" s="18" t="s">
        <v>748</v>
      </c>
      <c r="U131" s="19"/>
      <c r="V131" s="19"/>
      <c r="W131" s="19"/>
      <c r="X131" s="20"/>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c r="BA131" s="19"/>
      <c r="BB131" s="19"/>
      <c r="BC131" s="19"/>
      <c r="BD131" s="19"/>
      <c r="BE131" s="19"/>
      <c r="BF131" s="19"/>
      <c r="BG131" s="19"/>
      <c r="BH131" s="19"/>
      <c r="BI131" s="19"/>
      <c r="BJ131" s="19"/>
      <c r="BK131" s="19"/>
      <c r="BL131" s="19"/>
      <c r="BM131" s="19"/>
      <c r="BN131" s="19"/>
      <c r="BO131" s="19"/>
      <c r="BP131" s="19"/>
      <c r="BQ131" s="19"/>
      <c r="BR131" s="19"/>
      <c r="BS131" s="19"/>
      <c r="BT131" s="19"/>
      <c r="BU131" s="19"/>
      <c r="BV131" s="19"/>
      <c r="BW131" s="19"/>
      <c r="BX131" s="19"/>
      <c r="BY131" s="19"/>
      <c r="BZ131" s="19"/>
      <c r="CA131" s="19"/>
      <c r="CB131" s="19"/>
      <c r="CC131" s="19"/>
      <c r="CD131" s="19"/>
      <c r="CE131" s="19"/>
      <c r="CF131" s="21"/>
    </row>
    <row r="132" spans="1:84" ht="80.150000000000006" customHeight="1" x14ac:dyDescent="0.25">
      <c r="A132" s="13" t="s">
        <v>21</v>
      </c>
      <c r="B132" s="13" t="s">
        <v>749</v>
      </c>
      <c r="C132" s="14"/>
      <c r="D132" s="15">
        <v>257190.24</v>
      </c>
      <c r="E132" s="16">
        <v>0</v>
      </c>
      <c r="F132" s="16">
        <v>0</v>
      </c>
      <c r="G132" s="16">
        <v>0</v>
      </c>
      <c r="H132" s="16">
        <v>0</v>
      </c>
      <c r="I132" s="16">
        <v>0</v>
      </c>
      <c r="J132" s="16">
        <v>0</v>
      </c>
      <c r="K132" s="16">
        <v>0</v>
      </c>
      <c r="L132" s="16">
        <v>257190.24</v>
      </c>
      <c r="M132" s="17" t="s">
        <v>750</v>
      </c>
      <c r="N132" s="17" t="s">
        <v>278</v>
      </c>
      <c r="O132" s="17" t="s">
        <v>751</v>
      </c>
      <c r="P132" s="17" t="s">
        <v>280</v>
      </c>
      <c r="Q132" s="17" t="s">
        <v>123</v>
      </c>
      <c r="R132" s="17" t="s">
        <v>173</v>
      </c>
      <c r="S132" s="13" t="s">
        <v>752</v>
      </c>
      <c r="T132" s="18" t="s">
        <v>275</v>
      </c>
      <c r="U132" s="19"/>
      <c r="V132" s="19"/>
      <c r="W132" s="19"/>
      <c r="X132" s="20"/>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c r="AZ132" s="19"/>
      <c r="BA132" s="19"/>
      <c r="BB132" s="19"/>
      <c r="BC132" s="19"/>
      <c r="BD132" s="19"/>
      <c r="BE132" s="19"/>
      <c r="BF132" s="19"/>
      <c r="BG132" s="19"/>
      <c r="BH132" s="19"/>
      <c r="BI132" s="19"/>
      <c r="BJ132" s="19"/>
      <c r="BK132" s="19"/>
      <c r="BL132" s="19"/>
      <c r="BM132" s="19"/>
      <c r="BN132" s="19"/>
      <c r="BO132" s="19"/>
      <c r="BP132" s="19"/>
      <c r="BQ132" s="19"/>
      <c r="BR132" s="19"/>
      <c r="BS132" s="19"/>
      <c r="BT132" s="19"/>
      <c r="BU132" s="19"/>
      <c r="BV132" s="19"/>
      <c r="BW132" s="19"/>
      <c r="BX132" s="19"/>
      <c r="BY132" s="19"/>
      <c r="BZ132" s="19"/>
      <c r="CA132" s="19"/>
      <c r="CB132" s="19"/>
      <c r="CC132" s="19"/>
      <c r="CD132" s="19"/>
      <c r="CE132" s="19"/>
      <c r="CF132" s="21"/>
    </row>
    <row r="133" spans="1:84" ht="116.25" customHeight="1" x14ac:dyDescent="0.25">
      <c r="A133" s="13" t="s">
        <v>21</v>
      </c>
      <c r="B133" s="13" t="s">
        <v>753</v>
      </c>
      <c r="C133" s="14"/>
      <c r="D133" s="15">
        <v>252063.33000000002</v>
      </c>
      <c r="E133" s="16">
        <v>0</v>
      </c>
      <c r="F133" s="16">
        <v>252063.33000000002</v>
      </c>
      <c r="G133" s="16">
        <v>0</v>
      </c>
      <c r="H133" s="16">
        <v>0</v>
      </c>
      <c r="I133" s="16">
        <v>0</v>
      </c>
      <c r="J133" s="16">
        <v>0</v>
      </c>
      <c r="K133" s="16">
        <v>0</v>
      </c>
      <c r="L133" s="16">
        <v>0</v>
      </c>
      <c r="M133" s="17" t="s">
        <v>754</v>
      </c>
      <c r="N133" s="17" t="s">
        <v>755</v>
      </c>
      <c r="O133" s="17" t="s">
        <v>756</v>
      </c>
      <c r="P133" s="17" t="s">
        <v>39</v>
      </c>
      <c r="Q133" s="17" t="s">
        <v>27</v>
      </c>
      <c r="R133" s="17" t="s">
        <v>757</v>
      </c>
      <c r="S133" s="13" t="s">
        <v>758</v>
      </c>
      <c r="T133" s="18" t="s">
        <v>759</v>
      </c>
      <c r="U133" s="19"/>
      <c r="V133" s="19"/>
      <c r="W133" s="19"/>
      <c r="X133" s="20"/>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19"/>
      <c r="BF133" s="19"/>
      <c r="BG133" s="19"/>
      <c r="BH133" s="19"/>
      <c r="BI133" s="19"/>
      <c r="BJ133" s="19"/>
      <c r="BK133" s="19"/>
      <c r="BL133" s="19"/>
      <c r="BM133" s="19"/>
      <c r="BN133" s="19"/>
      <c r="BO133" s="19"/>
      <c r="BP133" s="19"/>
      <c r="BQ133" s="19"/>
      <c r="BR133" s="19"/>
      <c r="BS133" s="19"/>
      <c r="BT133" s="19"/>
      <c r="BU133" s="19"/>
      <c r="BV133" s="19"/>
      <c r="BW133" s="19"/>
      <c r="BX133" s="19"/>
      <c r="BY133" s="19"/>
      <c r="BZ133" s="19"/>
      <c r="CA133" s="19"/>
      <c r="CB133" s="19"/>
      <c r="CC133" s="19"/>
      <c r="CD133" s="19"/>
      <c r="CE133" s="19"/>
      <c r="CF133" s="21"/>
    </row>
    <row r="134" spans="1:84" ht="80.150000000000006" customHeight="1" x14ac:dyDescent="0.25">
      <c r="A134" s="13" t="s">
        <v>21</v>
      </c>
      <c r="B134" s="13" t="s">
        <v>760</v>
      </c>
      <c r="C134" s="14"/>
      <c r="D134" s="15">
        <v>219584.12</v>
      </c>
      <c r="E134" s="16">
        <v>0</v>
      </c>
      <c r="F134" s="16">
        <v>0</v>
      </c>
      <c r="G134" s="16">
        <v>0</v>
      </c>
      <c r="H134" s="16">
        <v>0</v>
      </c>
      <c r="I134" s="16">
        <v>0</v>
      </c>
      <c r="J134" s="16">
        <v>0</v>
      </c>
      <c r="K134" s="16">
        <v>0</v>
      </c>
      <c r="L134" s="16">
        <v>219584.12</v>
      </c>
      <c r="M134" s="17" t="s">
        <v>761</v>
      </c>
      <c r="N134" s="17" t="s">
        <v>762</v>
      </c>
      <c r="O134" s="17" t="s">
        <v>763</v>
      </c>
      <c r="P134" s="17" t="s">
        <v>280</v>
      </c>
      <c r="Q134" s="17" t="s">
        <v>123</v>
      </c>
      <c r="R134" s="17" t="s">
        <v>173</v>
      </c>
      <c r="S134" s="13" t="s">
        <v>764</v>
      </c>
      <c r="T134" s="18" t="s">
        <v>275</v>
      </c>
      <c r="U134" s="19"/>
      <c r="V134" s="19"/>
      <c r="W134" s="19"/>
      <c r="X134" s="20"/>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c r="BE134" s="19"/>
      <c r="BF134" s="19"/>
      <c r="BG134" s="19"/>
      <c r="BH134" s="19"/>
      <c r="BI134" s="19"/>
      <c r="BJ134" s="19"/>
      <c r="BK134" s="19"/>
      <c r="BL134" s="19"/>
      <c r="BM134" s="19"/>
      <c r="BN134" s="19"/>
      <c r="BO134" s="19"/>
      <c r="BP134" s="19"/>
      <c r="BQ134" s="19"/>
      <c r="BR134" s="19"/>
      <c r="BS134" s="19"/>
      <c r="BT134" s="19"/>
      <c r="BU134" s="19"/>
      <c r="BV134" s="19"/>
      <c r="BW134" s="19"/>
      <c r="BX134" s="19"/>
      <c r="BY134" s="19"/>
      <c r="BZ134" s="19"/>
      <c r="CA134" s="19"/>
      <c r="CB134" s="19"/>
      <c r="CC134" s="19"/>
      <c r="CD134" s="19"/>
      <c r="CE134" s="19"/>
      <c r="CF134" s="21"/>
    </row>
    <row r="135" spans="1:84" ht="80.150000000000006" customHeight="1" x14ac:dyDescent="0.25">
      <c r="A135" s="13" t="s">
        <v>21</v>
      </c>
      <c r="B135" s="13" t="s">
        <v>765</v>
      </c>
      <c r="C135" s="14"/>
      <c r="D135" s="15">
        <v>200000</v>
      </c>
      <c r="E135" s="16">
        <v>0</v>
      </c>
      <c r="F135" s="16">
        <v>0</v>
      </c>
      <c r="G135" s="16">
        <v>0</v>
      </c>
      <c r="H135" s="16">
        <v>0</v>
      </c>
      <c r="I135" s="16">
        <v>0</v>
      </c>
      <c r="J135" s="16">
        <v>0</v>
      </c>
      <c r="K135" s="16">
        <v>0</v>
      </c>
      <c r="L135" s="16">
        <v>200000</v>
      </c>
      <c r="M135" s="17" t="s">
        <v>766</v>
      </c>
      <c r="N135" s="17" t="s">
        <v>767</v>
      </c>
      <c r="O135" s="17" t="s">
        <v>768</v>
      </c>
      <c r="P135" s="17" t="s">
        <v>769</v>
      </c>
      <c r="Q135" s="17" t="s">
        <v>27</v>
      </c>
      <c r="R135" s="17" t="s">
        <v>770</v>
      </c>
      <c r="S135" s="13" t="s">
        <v>771</v>
      </c>
      <c r="T135" s="18" t="s">
        <v>275</v>
      </c>
      <c r="U135" s="19"/>
      <c r="V135" s="19"/>
      <c r="W135" s="19"/>
      <c r="X135" s="20"/>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F135" s="19"/>
      <c r="BG135" s="19"/>
      <c r="BH135" s="19"/>
      <c r="BI135" s="19"/>
      <c r="BJ135" s="19"/>
      <c r="BK135" s="19"/>
      <c r="BL135" s="19"/>
      <c r="BM135" s="19"/>
      <c r="BN135" s="19"/>
      <c r="BO135" s="19"/>
      <c r="BP135" s="19"/>
      <c r="BQ135" s="19"/>
      <c r="BR135" s="19"/>
      <c r="BS135" s="19"/>
      <c r="BT135" s="19"/>
      <c r="BU135" s="19"/>
      <c r="BV135" s="19"/>
      <c r="BW135" s="19"/>
      <c r="BX135" s="19"/>
      <c r="BY135" s="19"/>
      <c r="BZ135" s="19"/>
      <c r="CA135" s="19"/>
      <c r="CB135" s="19"/>
      <c r="CC135" s="19"/>
      <c r="CD135" s="19"/>
      <c r="CE135" s="19"/>
      <c r="CF135" s="21"/>
    </row>
    <row r="136" spans="1:84" ht="80.150000000000006" customHeight="1" x14ac:dyDescent="0.25">
      <c r="A136" s="13" t="s">
        <v>21</v>
      </c>
      <c r="B136" s="13" t="s">
        <v>772</v>
      </c>
      <c r="C136" s="14"/>
      <c r="D136" s="15">
        <v>154195.04</v>
      </c>
      <c r="E136" s="16">
        <v>0</v>
      </c>
      <c r="F136" s="16">
        <v>0</v>
      </c>
      <c r="G136" s="16">
        <v>0</v>
      </c>
      <c r="H136" s="16">
        <v>0</v>
      </c>
      <c r="I136" s="16">
        <v>0</v>
      </c>
      <c r="J136" s="16">
        <v>0</v>
      </c>
      <c r="K136" s="16">
        <v>0</v>
      </c>
      <c r="L136" s="16">
        <v>154195.04</v>
      </c>
      <c r="M136" s="17" t="s">
        <v>773</v>
      </c>
      <c r="N136" s="17" t="s">
        <v>774</v>
      </c>
      <c r="O136" s="17" t="s">
        <v>775</v>
      </c>
      <c r="P136" s="17" t="s">
        <v>280</v>
      </c>
      <c r="Q136" s="17" t="s">
        <v>123</v>
      </c>
      <c r="R136" s="17" t="s">
        <v>281</v>
      </c>
      <c r="S136" s="13" t="s">
        <v>776</v>
      </c>
      <c r="T136" s="18" t="s">
        <v>275</v>
      </c>
      <c r="U136" s="19"/>
      <c r="V136" s="19"/>
      <c r="W136" s="19"/>
      <c r="X136" s="20"/>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c r="BE136" s="19"/>
      <c r="BF136" s="19"/>
      <c r="BG136" s="19"/>
      <c r="BH136" s="19"/>
      <c r="BI136" s="19"/>
      <c r="BJ136" s="19"/>
      <c r="BK136" s="19"/>
      <c r="BL136" s="19"/>
      <c r="BM136" s="19"/>
      <c r="BN136" s="19"/>
      <c r="BO136" s="19"/>
      <c r="BP136" s="19"/>
      <c r="BQ136" s="19"/>
      <c r="BR136" s="19"/>
      <c r="BS136" s="19"/>
      <c r="BT136" s="19"/>
      <c r="BU136" s="19"/>
      <c r="BV136" s="19"/>
      <c r="BW136" s="19"/>
      <c r="BX136" s="19"/>
      <c r="BY136" s="19"/>
      <c r="BZ136" s="19"/>
      <c r="CA136" s="19"/>
      <c r="CB136" s="19"/>
      <c r="CC136" s="19"/>
      <c r="CD136" s="19"/>
      <c r="CE136" s="19"/>
      <c r="CF136" s="21"/>
    </row>
    <row r="137" spans="1:84" ht="80.150000000000006" customHeight="1" x14ac:dyDescent="0.25">
      <c r="A137" s="13" t="s">
        <v>21</v>
      </c>
      <c r="B137" s="13" t="s">
        <v>777</v>
      </c>
      <c r="C137" s="14"/>
      <c r="D137" s="15">
        <v>148884</v>
      </c>
      <c r="E137" s="16">
        <v>0</v>
      </c>
      <c r="F137" s="16">
        <v>148884</v>
      </c>
      <c r="G137" s="16">
        <v>0</v>
      </c>
      <c r="H137" s="16">
        <v>0</v>
      </c>
      <c r="I137" s="16">
        <v>0</v>
      </c>
      <c r="J137" s="16">
        <v>0</v>
      </c>
      <c r="K137" s="16">
        <v>0</v>
      </c>
      <c r="L137" s="16">
        <v>0</v>
      </c>
      <c r="M137" s="17" t="s">
        <v>778</v>
      </c>
      <c r="N137" s="17" t="s">
        <v>779</v>
      </c>
      <c r="O137" s="17" t="s">
        <v>780</v>
      </c>
      <c r="P137" s="17" t="s">
        <v>781</v>
      </c>
      <c r="Q137" s="17" t="s">
        <v>27</v>
      </c>
      <c r="R137" s="17" t="s">
        <v>782</v>
      </c>
      <c r="S137" s="13" t="s">
        <v>783</v>
      </c>
      <c r="T137" s="18" t="s">
        <v>784</v>
      </c>
      <c r="U137" s="19"/>
      <c r="V137" s="19"/>
      <c r="W137" s="19"/>
      <c r="X137" s="20"/>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19"/>
      <c r="BF137" s="19"/>
      <c r="BG137" s="19"/>
      <c r="BH137" s="19"/>
      <c r="BI137" s="19"/>
      <c r="BJ137" s="19"/>
      <c r="BK137" s="19"/>
      <c r="BL137" s="19"/>
      <c r="BM137" s="19"/>
      <c r="BN137" s="19"/>
      <c r="BO137" s="19"/>
      <c r="BP137" s="19"/>
      <c r="BQ137" s="19"/>
      <c r="BR137" s="19"/>
      <c r="BS137" s="19"/>
      <c r="BT137" s="19"/>
      <c r="BU137" s="19"/>
      <c r="BV137" s="19"/>
      <c r="BW137" s="19"/>
      <c r="BX137" s="19"/>
      <c r="BY137" s="19"/>
      <c r="BZ137" s="19"/>
      <c r="CA137" s="19"/>
      <c r="CB137" s="19"/>
      <c r="CC137" s="19"/>
      <c r="CD137" s="19"/>
      <c r="CE137" s="19"/>
      <c r="CF137" s="21"/>
    </row>
    <row r="138" spans="1:84" ht="80.150000000000006" customHeight="1" x14ac:dyDescent="0.25">
      <c r="A138" s="13" t="s">
        <v>21</v>
      </c>
      <c r="B138" s="13" t="s">
        <v>785</v>
      </c>
      <c r="C138" s="14"/>
      <c r="D138" s="15">
        <v>131800.32000000001</v>
      </c>
      <c r="E138" s="16">
        <v>0</v>
      </c>
      <c r="F138" s="16">
        <v>131800.32000000001</v>
      </c>
      <c r="G138" s="16">
        <v>0</v>
      </c>
      <c r="H138" s="16">
        <v>0</v>
      </c>
      <c r="I138" s="16">
        <v>0</v>
      </c>
      <c r="J138" s="16">
        <v>0</v>
      </c>
      <c r="K138" s="16">
        <v>0</v>
      </c>
      <c r="L138" s="16">
        <v>0</v>
      </c>
      <c r="M138" s="17" t="s">
        <v>786</v>
      </c>
      <c r="N138" s="17" t="s">
        <v>787</v>
      </c>
      <c r="O138" s="17" t="s">
        <v>788</v>
      </c>
      <c r="P138" s="17" t="s">
        <v>789</v>
      </c>
      <c r="Q138" s="17" t="s">
        <v>27</v>
      </c>
      <c r="R138" s="17" t="s">
        <v>790</v>
      </c>
      <c r="S138" s="13" t="s">
        <v>791</v>
      </c>
      <c r="T138" s="18" t="s">
        <v>792</v>
      </c>
      <c r="U138" s="19"/>
      <c r="V138" s="19"/>
      <c r="W138" s="19"/>
      <c r="X138" s="20"/>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c r="BD138" s="19"/>
      <c r="BE138" s="19"/>
      <c r="BF138" s="19"/>
      <c r="BG138" s="19"/>
      <c r="BH138" s="19"/>
      <c r="BI138" s="19"/>
      <c r="BJ138" s="19"/>
      <c r="BK138" s="19"/>
      <c r="BL138" s="19"/>
      <c r="BM138" s="19"/>
      <c r="BN138" s="19"/>
      <c r="BO138" s="19"/>
      <c r="BP138" s="19"/>
      <c r="BQ138" s="19"/>
      <c r="BR138" s="19"/>
      <c r="BS138" s="19"/>
      <c r="BT138" s="19"/>
      <c r="BU138" s="19"/>
      <c r="BV138" s="19"/>
      <c r="BW138" s="19"/>
      <c r="BX138" s="19"/>
      <c r="BY138" s="19"/>
      <c r="BZ138" s="19"/>
      <c r="CA138" s="19"/>
      <c r="CB138" s="19"/>
      <c r="CC138" s="19"/>
      <c r="CD138" s="19"/>
      <c r="CE138" s="19"/>
      <c r="CF138" s="21"/>
    </row>
    <row r="139" spans="1:84" ht="80.150000000000006" customHeight="1" x14ac:dyDescent="0.25">
      <c r="A139" s="13" t="s">
        <v>21</v>
      </c>
      <c r="B139" s="13" t="s">
        <v>793</v>
      </c>
      <c r="C139" s="14"/>
      <c r="D139" s="15">
        <v>120000</v>
      </c>
      <c r="E139" s="16">
        <v>0</v>
      </c>
      <c r="F139" s="16">
        <v>0</v>
      </c>
      <c r="G139" s="16">
        <v>0</v>
      </c>
      <c r="H139" s="16">
        <v>0</v>
      </c>
      <c r="I139" s="16">
        <v>0</v>
      </c>
      <c r="J139" s="16">
        <v>0</v>
      </c>
      <c r="K139" s="16">
        <v>0</v>
      </c>
      <c r="L139" s="16">
        <v>120000</v>
      </c>
      <c r="M139" s="17" t="s">
        <v>794</v>
      </c>
      <c r="N139" s="17" t="s">
        <v>795</v>
      </c>
      <c r="O139" s="17" t="s">
        <v>796</v>
      </c>
      <c r="P139" s="17" t="s">
        <v>797</v>
      </c>
      <c r="Q139" s="17" t="s">
        <v>798</v>
      </c>
      <c r="R139" s="17" t="s">
        <v>799</v>
      </c>
      <c r="S139" s="13" t="s">
        <v>800</v>
      </c>
      <c r="T139" s="18" t="s">
        <v>275</v>
      </c>
      <c r="U139" s="19"/>
      <c r="V139" s="19"/>
      <c r="W139" s="19"/>
      <c r="X139" s="20"/>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c r="BD139" s="19"/>
      <c r="BE139" s="19"/>
      <c r="BF139" s="19"/>
      <c r="BG139" s="19"/>
      <c r="BH139" s="19"/>
      <c r="BI139" s="19"/>
      <c r="BJ139" s="19"/>
      <c r="BK139" s="19"/>
      <c r="BL139" s="19"/>
      <c r="BM139" s="19"/>
      <c r="BN139" s="19"/>
      <c r="BO139" s="19"/>
      <c r="BP139" s="19"/>
      <c r="BQ139" s="19"/>
      <c r="BR139" s="19"/>
      <c r="BS139" s="19"/>
      <c r="BT139" s="19"/>
      <c r="BU139" s="19"/>
      <c r="BV139" s="19"/>
      <c r="BW139" s="19"/>
      <c r="BX139" s="19"/>
      <c r="BY139" s="19"/>
      <c r="BZ139" s="19"/>
      <c r="CA139" s="19"/>
      <c r="CB139" s="19"/>
      <c r="CC139" s="19"/>
      <c r="CD139" s="19"/>
      <c r="CE139" s="19"/>
      <c r="CF139" s="21"/>
    </row>
    <row r="140" spans="1:84" ht="80.150000000000006" customHeight="1" x14ac:dyDescent="0.25">
      <c r="A140" s="13" t="s">
        <v>21</v>
      </c>
      <c r="B140" s="13" t="s">
        <v>801</v>
      </c>
      <c r="C140" s="14"/>
      <c r="D140" s="15">
        <v>118800</v>
      </c>
      <c r="E140" s="16">
        <v>0</v>
      </c>
      <c r="F140" s="16">
        <v>0</v>
      </c>
      <c r="G140" s="16">
        <v>0</v>
      </c>
      <c r="H140" s="16">
        <v>0</v>
      </c>
      <c r="I140" s="16">
        <v>0</v>
      </c>
      <c r="J140" s="16">
        <v>0</v>
      </c>
      <c r="K140" s="16">
        <v>0</v>
      </c>
      <c r="L140" s="16">
        <v>118800</v>
      </c>
      <c r="M140" s="17" t="s">
        <v>802</v>
      </c>
      <c r="N140" s="17" t="s">
        <v>774</v>
      </c>
      <c r="O140" s="17" t="s">
        <v>803</v>
      </c>
      <c r="P140" s="17" t="s">
        <v>446</v>
      </c>
      <c r="Q140" s="17" t="s">
        <v>27</v>
      </c>
      <c r="R140" s="17" t="s">
        <v>447</v>
      </c>
      <c r="S140" s="13" t="s">
        <v>804</v>
      </c>
      <c r="T140" s="18" t="s">
        <v>275</v>
      </c>
      <c r="U140" s="19"/>
      <c r="V140" s="19"/>
      <c r="W140" s="19"/>
      <c r="X140" s="20"/>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c r="AZ140" s="19"/>
      <c r="BA140" s="19"/>
      <c r="BB140" s="19"/>
      <c r="BC140" s="19"/>
      <c r="BD140" s="19"/>
      <c r="BE140" s="19"/>
      <c r="BF140" s="19"/>
      <c r="BG140" s="19"/>
      <c r="BH140" s="19"/>
      <c r="BI140" s="19"/>
      <c r="BJ140" s="19"/>
      <c r="BK140" s="19"/>
      <c r="BL140" s="19"/>
      <c r="BM140" s="19"/>
      <c r="BN140" s="19"/>
      <c r="BO140" s="19"/>
      <c r="BP140" s="19"/>
      <c r="BQ140" s="19"/>
      <c r="BR140" s="19"/>
      <c r="BS140" s="19"/>
      <c r="BT140" s="19"/>
      <c r="BU140" s="19"/>
      <c r="BV140" s="19"/>
      <c r="BW140" s="19"/>
      <c r="BX140" s="19"/>
      <c r="BY140" s="19"/>
      <c r="BZ140" s="19"/>
      <c r="CA140" s="19"/>
      <c r="CB140" s="19"/>
      <c r="CC140" s="19"/>
      <c r="CD140" s="19"/>
      <c r="CE140" s="19"/>
      <c r="CF140" s="21"/>
    </row>
    <row r="141" spans="1:84" ht="80.150000000000006" customHeight="1" x14ac:dyDescent="0.25">
      <c r="A141" s="13" t="s">
        <v>21</v>
      </c>
      <c r="B141" s="13" t="s">
        <v>805</v>
      </c>
      <c r="C141" s="14"/>
      <c r="D141" s="15">
        <v>107797</v>
      </c>
      <c r="E141" s="16">
        <v>0</v>
      </c>
      <c r="F141" s="16">
        <v>0</v>
      </c>
      <c r="G141" s="16">
        <v>0</v>
      </c>
      <c r="H141" s="16">
        <v>0</v>
      </c>
      <c r="I141" s="16">
        <v>0</v>
      </c>
      <c r="J141" s="16">
        <v>0</v>
      </c>
      <c r="K141" s="16">
        <v>0</v>
      </c>
      <c r="L141" s="16">
        <v>107797</v>
      </c>
      <c r="M141" s="17" t="s">
        <v>806</v>
      </c>
      <c r="N141" s="17" t="s">
        <v>762</v>
      </c>
      <c r="O141" s="17" t="s">
        <v>807</v>
      </c>
      <c r="P141" s="17" t="s">
        <v>280</v>
      </c>
      <c r="Q141" s="17" t="s">
        <v>123</v>
      </c>
      <c r="R141" s="17" t="s">
        <v>173</v>
      </c>
      <c r="S141" s="13" t="s">
        <v>808</v>
      </c>
      <c r="T141" s="18" t="s">
        <v>275</v>
      </c>
      <c r="U141" s="19"/>
      <c r="V141" s="19"/>
      <c r="W141" s="19"/>
      <c r="X141" s="20"/>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c r="BD141" s="19"/>
      <c r="BE141" s="19"/>
      <c r="BF141" s="19"/>
      <c r="BG141" s="19"/>
      <c r="BH141" s="19"/>
      <c r="BI141" s="19"/>
      <c r="BJ141" s="19"/>
      <c r="BK141" s="19"/>
      <c r="BL141" s="19"/>
      <c r="BM141" s="19"/>
      <c r="BN141" s="19"/>
      <c r="BO141" s="19"/>
      <c r="BP141" s="19"/>
      <c r="BQ141" s="19"/>
      <c r="BR141" s="19"/>
      <c r="BS141" s="19"/>
      <c r="BT141" s="19"/>
      <c r="BU141" s="19"/>
      <c r="BV141" s="19"/>
      <c r="BW141" s="19"/>
      <c r="BX141" s="19"/>
      <c r="BY141" s="19"/>
      <c r="BZ141" s="19"/>
      <c r="CA141" s="19"/>
      <c r="CB141" s="19"/>
      <c r="CC141" s="19"/>
      <c r="CD141" s="19"/>
      <c r="CE141" s="19"/>
      <c r="CF141" s="21"/>
    </row>
    <row r="142" spans="1:84" ht="80.150000000000006" customHeight="1" x14ac:dyDescent="0.25">
      <c r="A142" s="13" t="s">
        <v>21</v>
      </c>
      <c r="B142" s="13" t="s">
        <v>809</v>
      </c>
      <c r="C142" s="14"/>
      <c r="D142" s="15">
        <v>103931.84</v>
      </c>
      <c r="E142" s="16">
        <v>0</v>
      </c>
      <c r="F142" s="16">
        <v>0</v>
      </c>
      <c r="G142" s="16">
        <v>0</v>
      </c>
      <c r="H142" s="16">
        <v>0</v>
      </c>
      <c r="I142" s="16">
        <v>0</v>
      </c>
      <c r="J142" s="16">
        <v>0</v>
      </c>
      <c r="K142" s="16">
        <v>0</v>
      </c>
      <c r="L142" s="16">
        <v>103931.84</v>
      </c>
      <c r="M142" s="17" t="s">
        <v>810</v>
      </c>
      <c r="N142" s="17" t="s">
        <v>278</v>
      </c>
      <c r="O142" s="17" t="s">
        <v>811</v>
      </c>
      <c r="P142" s="17" t="s">
        <v>280</v>
      </c>
      <c r="Q142" s="17" t="s">
        <v>123</v>
      </c>
      <c r="R142" s="17" t="s">
        <v>173</v>
      </c>
      <c r="S142" s="13" t="s">
        <v>812</v>
      </c>
      <c r="T142" s="18" t="s">
        <v>275</v>
      </c>
      <c r="U142" s="19"/>
      <c r="V142" s="19"/>
      <c r="W142" s="19"/>
      <c r="X142" s="20"/>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c r="AZ142" s="19"/>
      <c r="BA142" s="19"/>
      <c r="BB142" s="19"/>
      <c r="BC142" s="19"/>
      <c r="BD142" s="19"/>
      <c r="BE142" s="19"/>
      <c r="BF142" s="19"/>
      <c r="BG142" s="19"/>
      <c r="BH142" s="19"/>
      <c r="BI142" s="19"/>
      <c r="BJ142" s="19"/>
      <c r="BK142" s="19"/>
      <c r="BL142" s="19"/>
      <c r="BM142" s="19"/>
      <c r="BN142" s="19"/>
      <c r="BO142" s="19"/>
      <c r="BP142" s="19"/>
      <c r="BQ142" s="19"/>
      <c r="BR142" s="19"/>
      <c r="BS142" s="19"/>
      <c r="BT142" s="19"/>
      <c r="BU142" s="19"/>
      <c r="BV142" s="19"/>
      <c r="BW142" s="19"/>
      <c r="BX142" s="19"/>
      <c r="BY142" s="19"/>
      <c r="BZ142" s="19"/>
      <c r="CA142" s="19"/>
      <c r="CB142" s="19"/>
      <c r="CC142" s="19"/>
      <c r="CD142" s="19"/>
      <c r="CE142" s="19"/>
      <c r="CF142" s="21"/>
    </row>
    <row r="143" spans="1:84" ht="80.150000000000006" customHeight="1" x14ac:dyDescent="0.25">
      <c r="A143" s="13" t="s">
        <v>21</v>
      </c>
      <c r="B143" s="13" t="s">
        <v>110</v>
      </c>
      <c r="C143" s="14"/>
      <c r="D143" s="15">
        <v>126342.3</v>
      </c>
      <c r="E143" s="16">
        <v>0</v>
      </c>
      <c r="F143" s="16">
        <v>37902.69</v>
      </c>
      <c r="G143" s="16">
        <v>0</v>
      </c>
      <c r="H143" s="16">
        <v>0</v>
      </c>
      <c r="I143" s="16">
        <v>0</v>
      </c>
      <c r="J143" s="16">
        <v>0</v>
      </c>
      <c r="K143" s="16">
        <v>88439.61</v>
      </c>
      <c r="L143" s="16">
        <v>0</v>
      </c>
      <c r="M143" s="17" t="s">
        <v>111</v>
      </c>
      <c r="N143" s="17" t="s">
        <v>112</v>
      </c>
      <c r="O143" s="17" t="s">
        <v>113</v>
      </c>
      <c r="P143" s="17" t="s">
        <v>39</v>
      </c>
      <c r="Q143" s="17" t="s">
        <v>27</v>
      </c>
      <c r="R143" s="17" t="s">
        <v>114</v>
      </c>
      <c r="S143" s="13" t="s">
        <v>813</v>
      </c>
      <c r="T143" s="18" t="s">
        <v>128</v>
      </c>
      <c r="U143" s="19"/>
      <c r="V143" s="23"/>
      <c r="W143" s="19"/>
      <c r="X143" s="20"/>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19"/>
      <c r="AZ143" s="19"/>
      <c r="BA143" s="19"/>
      <c r="BB143" s="19"/>
      <c r="BC143" s="19"/>
      <c r="BD143" s="19"/>
      <c r="BE143" s="19"/>
      <c r="BF143" s="19"/>
      <c r="BG143" s="19"/>
      <c r="BH143" s="19"/>
      <c r="BI143" s="19"/>
      <c r="BJ143" s="19"/>
      <c r="BK143" s="19"/>
      <c r="BL143" s="19"/>
      <c r="BM143" s="19"/>
      <c r="BN143" s="19"/>
      <c r="BO143" s="19"/>
      <c r="BP143" s="19"/>
      <c r="BQ143" s="19"/>
      <c r="BR143" s="19"/>
      <c r="BS143" s="19"/>
      <c r="BT143" s="19"/>
      <c r="BU143" s="19"/>
      <c r="BV143" s="19"/>
      <c r="BW143" s="19"/>
      <c r="BX143" s="19"/>
      <c r="BY143" s="19"/>
      <c r="BZ143" s="19"/>
      <c r="CA143" s="19"/>
      <c r="CB143" s="19"/>
      <c r="CC143" s="19"/>
      <c r="CD143" s="19"/>
      <c r="CE143" s="19"/>
      <c r="CF143" s="21"/>
    </row>
    <row r="144" spans="1:84" ht="80.150000000000006" customHeight="1" x14ac:dyDescent="0.25">
      <c r="A144" s="13" t="s">
        <v>21</v>
      </c>
      <c r="B144" s="13" t="s">
        <v>814</v>
      </c>
      <c r="C144" s="14"/>
      <c r="D144" s="15">
        <v>100000</v>
      </c>
      <c r="E144" s="16">
        <v>0</v>
      </c>
      <c r="F144" s="16">
        <v>0</v>
      </c>
      <c r="G144" s="16">
        <v>0</v>
      </c>
      <c r="H144" s="16">
        <v>0</v>
      </c>
      <c r="I144" s="16">
        <v>0</v>
      </c>
      <c r="J144" s="16">
        <v>0</v>
      </c>
      <c r="K144" s="16">
        <v>0</v>
      </c>
      <c r="L144" s="16">
        <v>100000</v>
      </c>
      <c r="M144" s="17" t="s">
        <v>815</v>
      </c>
      <c r="N144" s="17" t="s">
        <v>816</v>
      </c>
      <c r="O144" s="17" t="s">
        <v>817</v>
      </c>
      <c r="P144" s="17" t="s">
        <v>280</v>
      </c>
      <c r="Q144" s="17" t="s">
        <v>123</v>
      </c>
      <c r="R144" s="17" t="s">
        <v>281</v>
      </c>
      <c r="S144" s="13" t="s">
        <v>818</v>
      </c>
      <c r="T144" s="18" t="s">
        <v>275</v>
      </c>
      <c r="U144" s="19"/>
      <c r="V144" s="19"/>
      <c r="W144" s="19"/>
      <c r="X144" s="20"/>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c r="AY144" s="19"/>
      <c r="AZ144" s="19"/>
      <c r="BA144" s="19"/>
      <c r="BB144" s="19"/>
      <c r="BC144" s="19"/>
      <c r="BD144" s="19"/>
      <c r="BE144" s="19"/>
      <c r="BF144" s="19"/>
      <c r="BG144" s="19"/>
      <c r="BH144" s="19"/>
      <c r="BI144" s="19"/>
      <c r="BJ144" s="19"/>
      <c r="BK144" s="19"/>
      <c r="BL144" s="19"/>
      <c r="BM144" s="19"/>
      <c r="BN144" s="19"/>
      <c r="BO144" s="19"/>
      <c r="BP144" s="19"/>
      <c r="BQ144" s="19"/>
      <c r="BR144" s="19"/>
      <c r="BS144" s="19"/>
      <c r="BT144" s="19"/>
      <c r="BU144" s="19"/>
      <c r="BV144" s="19"/>
      <c r="BW144" s="19"/>
      <c r="BX144" s="19"/>
      <c r="BY144" s="19"/>
      <c r="BZ144" s="19"/>
      <c r="CA144" s="19"/>
      <c r="CB144" s="19"/>
      <c r="CC144" s="19"/>
      <c r="CD144" s="19"/>
      <c r="CE144" s="19"/>
      <c r="CF144" s="21"/>
    </row>
    <row r="145" spans="1:84" ht="80.150000000000006" customHeight="1" x14ac:dyDescent="0.25">
      <c r="A145" s="13" t="s">
        <v>21</v>
      </c>
      <c r="B145" s="13" t="s">
        <v>819</v>
      </c>
      <c r="C145" s="14"/>
      <c r="D145" s="15">
        <v>95400</v>
      </c>
      <c r="E145" s="16">
        <v>0</v>
      </c>
      <c r="F145" s="16">
        <v>95400</v>
      </c>
      <c r="G145" s="16">
        <v>0</v>
      </c>
      <c r="H145" s="16">
        <v>0</v>
      </c>
      <c r="I145" s="16">
        <v>0</v>
      </c>
      <c r="J145" s="16">
        <v>0</v>
      </c>
      <c r="K145" s="16">
        <v>0</v>
      </c>
      <c r="L145" s="16">
        <v>0</v>
      </c>
      <c r="M145" s="17" t="s">
        <v>820</v>
      </c>
      <c r="N145" s="17" t="s">
        <v>821</v>
      </c>
      <c r="O145" s="17" t="s">
        <v>822</v>
      </c>
      <c r="P145" s="17" t="s">
        <v>823</v>
      </c>
      <c r="Q145" s="17" t="s">
        <v>642</v>
      </c>
      <c r="R145" s="17" t="s">
        <v>824</v>
      </c>
      <c r="S145" s="13" t="s">
        <v>825</v>
      </c>
      <c r="T145" s="18" t="s">
        <v>826</v>
      </c>
      <c r="U145" s="19"/>
      <c r="V145" s="19"/>
      <c r="W145" s="19"/>
      <c r="X145" s="20"/>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c r="AY145" s="19"/>
      <c r="AZ145" s="19"/>
      <c r="BA145" s="19"/>
      <c r="BB145" s="19"/>
      <c r="BC145" s="19"/>
      <c r="BD145" s="19"/>
      <c r="BE145" s="19"/>
      <c r="BF145" s="19"/>
      <c r="BG145" s="19"/>
      <c r="BH145" s="19"/>
      <c r="BI145" s="19"/>
      <c r="BJ145" s="19"/>
      <c r="BK145" s="19"/>
      <c r="BL145" s="19"/>
      <c r="BM145" s="19"/>
      <c r="BN145" s="19"/>
      <c r="BO145" s="19"/>
      <c r="BP145" s="19"/>
      <c r="BQ145" s="19"/>
      <c r="BR145" s="19"/>
      <c r="BS145" s="19"/>
      <c r="BT145" s="19"/>
      <c r="BU145" s="19"/>
      <c r="BV145" s="19"/>
      <c r="BW145" s="19"/>
      <c r="BX145" s="19"/>
      <c r="BY145" s="19"/>
      <c r="BZ145" s="19"/>
      <c r="CA145" s="19"/>
      <c r="CB145" s="19"/>
      <c r="CC145" s="19"/>
      <c r="CD145" s="19"/>
      <c r="CE145" s="19"/>
      <c r="CF145" s="21"/>
    </row>
    <row r="146" spans="1:84" ht="80.150000000000006" customHeight="1" x14ac:dyDescent="0.25">
      <c r="A146" s="13" t="s">
        <v>21</v>
      </c>
      <c r="B146" s="13" t="s">
        <v>827</v>
      </c>
      <c r="C146" s="14"/>
      <c r="D146" s="15">
        <v>95161.8</v>
      </c>
      <c r="E146" s="16">
        <v>0</v>
      </c>
      <c r="F146" s="16">
        <v>95161.8</v>
      </c>
      <c r="G146" s="16">
        <v>0</v>
      </c>
      <c r="H146" s="16">
        <v>0</v>
      </c>
      <c r="I146" s="16">
        <v>0</v>
      </c>
      <c r="J146" s="16">
        <v>0</v>
      </c>
      <c r="K146" s="16">
        <v>0</v>
      </c>
      <c r="L146" s="16">
        <v>0</v>
      </c>
      <c r="M146" s="17" t="s">
        <v>828</v>
      </c>
      <c r="N146" s="17" t="s">
        <v>829</v>
      </c>
      <c r="O146" s="17" t="s">
        <v>830</v>
      </c>
      <c r="P146" s="17" t="s">
        <v>172</v>
      </c>
      <c r="Q146" s="17" t="s">
        <v>123</v>
      </c>
      <c r="R146" s="17" t="s">
        <v>173</v>
      </c>
      <c r="S146" s="13" t="s">
        <v>831</v>
      </c>
      <c r="T146" s="18" t="s">
        <v>832</v>
      </c>
      <c r="U146" s="19"/>
      <c r="V146" s="19"/>
      <c r="W146" s="19"/>
      <c r="X146" s="20"/>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9"/>
      <c r="AY146" s="19"/>
      <c r="AZ146" s="19"/>
      <c r="BA146" s="19"/>
      <c r="BB146" s="19"/>
      <c r="BC146" s="19"/>
      <c r="BD146" s="19"/>
      <c r="BE146" s="19"/>
      <c r="BF146" s="19"/>
      <c r="BG146" s="19"/>
      <c r="BH146" s="19"/>
      <c r="BI146" s="19"/>
      <c r="BJ146" s="19"/>
      <c r="BK146" s="19"/>
      <c r="BL146" s="19"/>
      <c r="BM146" s="19"/>
      <c r="BN146" s="19"/>
      <c r="BO146" s="19"/>
      <c r="BP146" s="19"/>
      <c r="BQ146" s="19"/>
      <c r="BR146" s="19"/>
      <c r="BS146" s="19"/>
      <c r="BT146" s="19"/>
      <c r="BU146" s="19"/>
      <c r="BV146" s="19"/>
      <c r="BW146" s="19"/>
      <c r="BX146" s="19"/>
      <c r="BY146" s="19"/>
      <c r="BZ146" s="19"/>
      <c r="CA146" s="19"/>
      <c r="CB146" s="19"/>
      <c r="CC146" s="19"/>
      <c r="CD146" s="19"/>
      <c r="CE146" s="19"/>
      <c r="CF146" s="21"/>
    </row>
    <row r="147" spans="1:84" ht="80.150000000000006" customHeight="1" x14ac:dyDescent="0.25">
      <c r="A147" s="13" t="s">
        <v>21</v>
      </c>
      <c r="B147" s="13" t="s">
        <v>833</v>
      </c>
      <c r="C147" s="14"/>
      <c r="D147" s="15">
        <v>95040</v>
      </c>
      <c r="E147" s="16">
        <v>0</v>
      </c>
      <c r="F147" s="16">
        <v>0</v>
      </c>
      <c r="G147" s="16">
        <v>0</v>
      </c>
      <c r="H147" s="16">
        <v>0</v>
      </c>
      <c r="I147" s="16">
        <v>0</v>
      </c>
      <c r="J147" s="16">
        <v>0</v>
      </c>
      <c r="K147" s="16">
        <v>0</v>
      </c>
      <c r="L147" s="16">
        <v>95040</v>
      </c>
      <c r="M147" s="17" t="s">
        <v>834</v>
      </c>
      <c r="N147" s="17" t="s">
        <v>278</v>
      </c>
      <c r="O147" s="17" t="s">
        <v>835</v>
      </c>
      <c r="P147" s="17" t="s">
        <v>280</v>
      </c>
      <c r="Q147" s="17" t="s">
        <v>123</v>
      </c>
      <c r="R147" s="17" t="s">
        <v>173</v>
      </c>
      <c r="S147" s="13" t="s">
        <v>836</v>
      </c>
      <c r="T147" s="18" t="s">
        <v>275</v>
      </c>
      <c r="U147" s="19"/>
      <c r="V147" s="19"/>
      <c r="W147" s="19"/>
      <c r="X147" s="20"/>
      <c r="Y147" s="19"/>
      <c r="Z147" s="19"/>
      <c r="AA147" s="19"/>
      <c r="AB147" s="19"/>
      <c r="AC147" s="19"/>
      <c r="AD147" s="19"/>
      <c r="AE147" s="19"/>
      <c r="AF147" s="19"/>
      <c r="AG147" s="19"/>
      <c r="AH147" s="19"/>
      <c r="AI147" s="19"/>
      <c r="AJ147" s="19"/>
      <c r="AK147" s="19"/>
      <c r="AL147" s="19"/>
      <c r="AM147" s="19"/>
      <c r="AN147" s="19"/>
      <c r="AO147" s="19"/>
      <c r="AP147" s="19"/>
      <c r="AQ147" s="19"/>
      <c r="AR147" s="19"/>
      <c r="AS147" s="19"/>
      <c r="AT147" s="19"/>
      <c r="AU147" s="19"/>
      <c r="AV147" s="19"/>
      <c r="AW147" s="19"/>
      <c r="AX147" s="19"/>
      <c r="AY147" s="19"/>
      <c r="AZ147" s="19"/>
      <c r="BA147" s="19"/>
      <c r="BB147" s="19"/>
      <c r="BC147" s="19"/>
      <c r="BD147" s="19"/>
      <c r="BE147" s="19"/>
      <c r="BF147" s="19"/>
      <c r="BG147" s="19"/>
      <c r="BH147" s="19"/>
      <c r="BI147" s="19"/>
      <c r="BJ147" s="19"/>
      <c r="BK147" s="19"/>
      <c r="BL147" s="19"/>
      <c r="BM147" s="19"/>
      <c r="BN147" s="19"/>
      <c r="BO147" s="19"/>
      <c r="BP147" s="19"/>
      <c r="BQ147" s="19"/>
      <c r="BR147" s="19"/>
      <c r="BS147" s="19"/>
      <c r="BT147" s="19"/>
      <c r="BU147" s="19"/>
      <c r="BV147" s="19"/>
      <c r="BW147" s="19"/>
      <c r="BX147" s="19"/>
      <c r="BY147" s="19"/>
      <c r="BZ147" s="19"/>
      <c r="CA147" s="19"/>
      <c r="CB147" s="19"/>
      <c r="CC147" s="19"/>
      <c r="CD147" s="19"/>
      <c r="CE147" s="19"/>
      <c r="CF147" s="21"/>
    </row>
    <row r="148" spans="1:84" ht="80.150000000000006" customHeight="1" x14ac:dyDescent="0.25">
      <c r="A148" s="13" t="s">
        <v>21</v>
      </c>
      <c r="B148" s="13" t="s">
        <v>837</v>
      </c>
      <c r="C148" s="14"/>
      <c r="D148" s="15">
        <v>82922.3</v>
      </c>
      <c r="E148" s="16">
        <v>82922.3</v>
      </c>
      <c r="F148" s="16">
        <v>0</v>
      </c>
      <c r="G148" s="16">
        <v>0</v>
      </c>
      <c r="H148" s="16">
        <v>0</v>
      </c>
      <c r="I148" s="16">
        <v>0</v>
      </c>
      <c r="J148" s="16">
        <v>0</v>
      </c>
      <c r="K148" s="16">
        <v>0</v>
      </c>
      <c r="L148" s="16">
        <v>0</v>
      </c>
      <c r="M148" s="17" t="s">
        <v>838</v>
      </c>
      <c r="N148" s="17" t="s">
        <v>839</v>
      </c>
      <c r="O148" s="17" t="s">
        <v>840</v>
      </c>
      <c r="P148" s="17" t="s">
        <v>172</v>
      </c>
      <c r="Q148" s="17" t="s">
        <v>123</v>
      </c>
      <c r="R148" s="17" t="s">
        <v>173</v>
      </c>
      <c r="S148" s="13" t="s">
        <v>841</v>
      </c>
      <c r="T148" s="18" t="s">
        <v>842</v>
      </c>
      <c r="U148" s="19"/>
      <c r="V148" s="19"/>
      <c r="W148" s="19"/>
      <c r="X148" s="20"/>
      <c r="Y148" s="19"/>
      <c r="Z148" s="19"/>
      <c r="AA148" s="19"/>
      <c r="AB148" s="19"/>
      <c r="AC148" s="19"/>
      <c r="AD148" s="19"/>
      <c r="AE148" s="19"/>
      <c r="AF148" s="19"/>
      <c r="AG148" s="19"/>
      <c r="AH148" s="19"/>
      <c r="AI148" s="19"/>
      <c r="AJ148" s="19"/>
      <c r="AK148" s="19"/>
      <c r="AL148" s="19"/>
      <c r="AM148" s="19"/>
      <c r="AN148" s="19"/>
      <c r="AO148" s="19"/>
      <c r="AP148" s="19"/>
      <c r="AQ148" s="19"/>
      <c r="AR148" s="19"/>
      <c r="AS148" s="19"/>
      <c r="AT148" s="19"/>
      <c r="AU148" s="19"/>
      <c r="AV148" s="19"/>
      <c r="AW148" s="19"/>
      <c r="AX148" s="19"/>
      <c r="AY148" s="19"/>
      <c r="AZ148" s="19"/>
      <c r="BA148" s="19"/>
      <c r="BB148" s="19"/>
      <c r="BC148" s="19"/>
      <c r="BD148" s="19"/>
      <c r="BE148" s="19"/>
      <c r="BF148" s="19"/>
      <c r="BG148" s="19"/>
      <c r="BH148" s="19"/>
      <c r="BI148" s="19"/>
      <c r="BJ148" s="19"/>
      <c r="BK148" s="19"/>
      <c r="BL148" s="19"/>
      <c r="BM148" s="19"/>
      <c r="BN148" s="19"/>
      <c r="BO148" s="19"/>
      <c r="BP148" s="19"/>
      <c r="BQ148" s="19"/>
      <c r="BR148" s="19"/>
      <c r="BS148" s="19"/>
      <c r="BT148" s="19"/>
      <c r="BU148" s="19"/>
      <c r="BV148" s="19"/>
      <c r="BW148" s="19"/>
      <c r="BX148" s="19"/>
      <c r="BY148" s="19"/>
      <c r="BZ148" s="19"/>
      <c r="CA148" s="19"/>
      <c r="CB148" s="19"/>
      <c r="CC148" s="19"/>
      <c r="CD148" s="19"/>
      <c r="CE148" s="19"/>
      <c r="CF148" s="21"/>
    </row>
    <row r="149" spans="1:84" ht="80.150000000000006" customHeight="1" x14ac:dyDescent="0.25">
      <c r="A149" s="13" t="s">
        <v>21</v>
      </c>
      <c r="B149" s="13" t="s">
        <v>843</v>
      </c>
      <c r="C149" s="14"/>
      <c r="D149" s="15">
        <v>93209.22</v>
      </c>
      <c r="E149" s="16">
        <v>0</v>
      </c>
      <c r="F149" s="16">
        <v>93209.22</v>
      </c>
      <c r="G149" s="16">
        <v>0</v>
      </c>
      <c r="H149" s="16">
        <v>0</v>
      </c>
      <c r="I149" s="16">
        <v>0</v>
      </c>
      <c r="J149" s="16">
        <v>0</v>
      </c>
      <c r="K149" s="16">
        <v>0</v>
      </c>
      <c r="L149" s="16">
        <v>0</v>
      </c>
      <c r="M149" s="17" t="s">
        <v>844</v>
      </c>
      <c r="N149" s="17" t="s">
        <v>845</v>
      </c>
      <c r="O149" s="17" t="s">
        <v>846</v>
      </c>
      <c r="P149" s="17" t="s">
        <v>847</v>
      </c>
      <c r="Q149" s="17" t="s">
        <v>27</v>
      </c>
      <c r="R149" s="17" t="s">
        <v>848</v>
      </c>
      <c r="S149" s="13" t="s">
        <v>849</v>
      </c>
      <c r="T149" s="18" t="s">
        <v>850</v>
      </c>
      <c r="U149" s="19"/>
      <c r="V149" s="19"/>
      <c r="W149" s="19"/>
      <c r="X149" s="20"/>
      <c r="Y149" s="19"/>
      <c r="Z149" s="19"/>
      <c r="AA149" s="19"/>
      <c r="AB149" s="19"/>
      <c r="AC149" s="19"/>
      <c r="AD149" s="19"/>
      <c r="AE149" s="19"/>
      <c r="AF149" s="19"/>
      <c r="AG149" s="19"/>
      <c r="AH149" s="19"/>
      <c r="AI149" s="19"/>
      <c r="AJ149" s="19"/>
      <c r="AK149" s="19"/>
      <c r="AL149" s="19"/>
      <c r="AM149" s="19"/>
      <c r="AN149" s="19"/>
      <c r="AO149" s="19"/>
      <c r="AP149" s="19"/>
      <c r="AQ149" s="19"/>
      <c r="AR149" s="19"/>
      <c r="AS149" s="19"/>
      <c r="AT149" s="19"/>
      <c r="AU149" s="19"/>
      <c r="AV149" s="19"/>
      <c r="AW149" s="19"/>
      <c r="AX149" s="19"/>
      <c r="AY149" s="19"/>
      <c r="AZ149" s="19"/>
      <c r="BA149" s="19"/>
      <c r="BB149" s="19"/>
      <c r="BC149" s="19"/>
      <c r="BD149" s="19"/>
      <c r="BE149" s="19"/>
      <c r="BF149" s="19"/>
      <c r="BG149" s="19"/>
      <c r="BH149" s="19"/>
      <c r="BI149" s="19"/>
      <c r="BJ149" s="19"/>
      <c r="BK149" s="19"/>
      <c r="BL149" s="19"/>
      <c r="BM149" s="19"/>
      <c r="BN149" s="19"/>
      <c r="BO149" s="19"/>
      <c r="BP149" s="19"/>
      <c r="BQ149" s="19"/>
      <c r="BR149" s="19"/>
      <c r="BS149" s="19"/>
      <c r="BT149" s="19"/>
      <c r="BU149" s="19"/>
      <c r="BV149" s="19"/>
      <c r="BW149" s="19"/>
      <c r="BX149" s="19"/>
      <c r="BY149" s="19"/>
      <c r="BZ149" s="19"/>
      <c r="CA149" s="19"/>
      <c r="CB149" s="19"/>
      <c r="CC149" s="19"/>
      <c r="CD149" s="19"/>
      <c r="CE149" s="19"/>
      <c r="CF149" s="21"/>
    </row>
    <row r="150" spans="1:84" ht="80.150000000000006" customHeight="1" x14ac:dyDescent="0.25">
      <c r="A150" s="13" t="s">
        <v>21</v>
      </c>
      <c r="B150" s="13" t="s">
        <v>237</v>
      </c>
      <c r="C150" s="14"/>
      <c r="D150" s="15">
        <v>91136.320000000007</v>
      </c>
      <c r="E150" s="16">
        <v>0</v>
      </c>
      <c r="F150" s="16">
        <v>0</v>
      </c>
      <c r="G150" s="16">
        <v>0</v>
      </c>
      <c r="H150" s="16">
        <v>0</v>
      </c>
      <c r="I150" s="16">
        <v>91136.320000000007</v>
      </c>
      <c r="J150" s="16">
        <v>0</v>
      </c>
      <c r="K150" s="16">
        <v>0</v>
      </c>
      <c r="L150" s="16">
        <v>0</v>
      </c>
      <c r="M150" s="17" t="s">
        <v>238</v>
      </c>
      <c r="N150" s="17" t="s">
        <v>851</v>
      </c>
      <c r="O150" s="17" t="s">
        <v>852</v>
      </c>
      <c r="P150" s="17" t="s">
        <v>39</v>
      </c>
      <c r="Q150" s="17" t="s">
        <v>27</v>
      </c>
      <c r="R150" s="17" t="s">
        <v>853</v>
      </c>
      <c r="S150" s="13" t="s">
        <v>854</v>
      </c>
      <c r="T150" s="18" t="s">
        <v>243</v>
      </c>
      <c r="U150" s="19"/>
      <c r="V150" s="19"/>
      <c r="W150" s="19"/>
      <c r="X150" s="20"/>
      <c r="Y150" s="19"/>
      <c r="Z150" s="19"/>
      <c r="AA150" s="19"/>
      <c r="AB150" s="19"/>
      <c r="AC150" s="19"/>
      <c r="AD150" s="19"/>
      <c r="AE150" s="19"/>
      <c r="AF150" s="19"/>
      <c r="AG150" s="19"/>
      <c r="AH150" s="19"/>
      <c r="AI150" s="19"/>
      <c r="AJ150" s="19"/>
      <c r="AK150" s="19"/>
      <c r="AL150" s="19"/>
      <c r="AM150" s="19"/>
      <c r="AN150" s="19"/>
      <c r="AO150" s="19"/>
      <c r="AP150" s="19"/>
      <c r="AQ150" s="19"/>
      <c r="AR150" s="19"/>
      <c r="AS150" s="19"/>
      <c r="AT150" s="19"/>
      <c r="AU150" s="19"/>
      <c r="AV150" s="19"/>
      <c r="AW150" s="19"/>
      <c r="AX150" s="19"/>
      <c r="AY150" s="19"/>
      <c r="AZ150" s="19"/>
      <c r="BA150" s="19"/>
      <c r="BB150" s="19"/>
      <c r="BC150" s="19"/>
      <c r="BD150" s="19"/>
      <c r="BE150" s="19"/>
      <c r="BF150" s="19"/>
      <c r="BG150" s="19"/>
      <c r="BH150" s="19"/>
      <c r="BI150" s="19"/>
      <c r="BJ150" s="19"/>
      <c r="BK150" s="19"/>
      <c r="BL150" s="19"/>
      <c r="BM150" s="19"/>
      <c r="BN150" s="19"/>
      <c r="BO150" s="19"/>
      <c r="BP150" s="19"/>
      <c r="BQ150" s="19"/>
      <c r="BR150" s="19"/>
      <c r="BS150" s="19"/>
      <c r="BT150" s="19"/>
      <c r="BU150" s="19"/>
      <c r="BV150" s="19"/>
      <c r="BW150" s="19"/>
      <c r="BX150" s="19"/>
      <c r="BY150" s="19"/>
      <c r="BZ150" s="19"/>
      <c r="CA150" s="19"/>
      <c r="CB150" s="19"/>
      <c r="CC150" s="19"/>
      <c r="CD150" s="19"/>
      <c r="CE150" s="19"/>
      <c r="CF150" s="21"/>
    </row>
    <row r="151" spans="1:84" ht="114" customHeight="1" x14ac:dyDescent="0.25">
      <c r="A151" s="13" t="s">
        <v>21</v>
      </c>
      <c r="B151" s="13" t="s">
        <v>855</v>
      </c>
      <c r="C151" s="14"/>
      <c r="D151" s="15">
        <v>80788.08</v>
      </c>
      <c r="E151" s="16">
        <v>0</v>
      </c>
      <c r="F151" s="16">
        <v>80788.08</v>
      </c>
      <c r="G151" s="16">
        <v>0</v>
      </c>
      <c r="H151" s="16">
        <v>0</v>
      </c>
      <c r="I151" s="16">
        <v>0</v>
      </c>
      <c r="J151" s="16">
        <v>0</v>
      </c>
      <c r="K151" s="16">
        <v>0</v>
      </c>
      <c r="L151" s="16">
        <v>0</v>
      </c>
      <c r="M151" s="17" t="s">
        <v>856</v>
      </c>
      <c r="N151" s="17" t="s">
        <v>857</v>
      </c>
      <c r="O151" s="17" t="s">
        <v>858</v>
      </c>
      <c r="P151" s="17" t="s">
        <v>39</v>
      </c>
      <c r="Q151" s="17" t="s">
        <v>27</v>
      </c>
      <c r="R151" s="17" t="s">
        <v>104</v>
      </c>
      <c r="S151" s="13" t="s">
        <v>859</v>
      </c>
      <c r="T151" s="18" t="s">
        <v>860</v>
      </c>
      <c r="U151" s="19"/>
      <c r="V151" s="19"/>
      <c r="W151" s="19"/>
      <c r="X151" s="20"/>
      <c r="Y151" s="19"/>
      <c r="Z151" s="19"/>
      <c r="AA151" s="19"/>
      <c r="AB151" s="19"/>
      <c r="AC151" s="19"/>
      <c r="AD151" s="19"/>
      <c r="AE151" s="19"/>
      <c r="AF151" s="19"/>
      <c r="AG151" s="19"/>
      <c r="AH151" s="19"/>
      <c r="AI151" s="19"/>
      <c r="AJ151" s="19"/>
      <c r="AK151" s="19"/>
      <c r="AL151" s="19"/>
      <c r="AM151" s="19"/>
      <c r="AN151" s="19"/>
      <c r="AO151" s="19"/>
      <c r="AP151" s="19"/>
      <c r="AQ151" s="19"/>
      <c r="AR151" s="19"/>
      <c r="AS151" s="19"/>
      <c r="AT151" s="19"/>
      <c r="AU151" s="19"/>
      <c r="AV151" s="19"/>
      <c r="AW151" s="19"/>
      <c r="AX151" s="19"/>
      <c r="AY151" s="19"/>
      <c r="AZ151" s="19"/>
      <c r="BA151" s="19"/>
      <c r="BB151" s="19"/>
      <c r="BC151" s="19"/>
      <c r="BD151" s="19"/>
      <c r="BE151" s="19"/>
      <c r="BF151" s="19"/>
      <c r="BG151" s="19"/>
      <c r="BH151" s="19"/>
      <c r="BI151" s="19"/>
      <c r="BJ151" s="19"/>
      <c r="BK151" s="19"/>
      <c r="BL151" s="19"/>
      <c r="BM151" s="19"/>
      <c r="BN151" s="19"/>
      <c r="BO151" s="19"/>
      <c r="BP151" s="19"/>
      <c r="BQ151" s="19"/>
      <c r="BR151" s="19"/>
      <c r="BS151" s="19"/>
      <c r="BT151" s="19"/>
      <c r="BU151" s="19"/>
      <c r="BV151" s="19"/>
      <c r="BW151" s="19"/>
      <c r="BX151" s="19"/>
      <c r="BY151" s="19"/>
      <c r="BZ151" s="19"/>
      <c r="CA151" s="19"/>
      <c r="CB151" s="19"/>
      <c r="CC151" s="19"/>
      <c r="CD151" s="19"/>
      <c r="CE151" s="19"/>
      <c r="CF151" s="21"/>
    </row>
    <row r="152" spans="1:84" ht="80.150000000000006" customHeight="1" x14ac:dyDescent="0.25">
      <c r="A152" s="13" t="s">
        <v>21</v>
      </c>
      <c r="B152" s="13" t="s">
        <v>861</v>
      </c>
      <c r="C152" s="14"/>
      <c r="D152" s="15">
        <v>90000</v>
      </c>
      <c r="E152" s="16">
        <v>0</v>
      </c>
      <c r="F152" s="16">
        <v>0</v>
      </c>
      <c r="G152" s="16">
        <v>0</v>
      </c>
      <c r="H152" s="16">
        <v>0</v>
      </c>
      <c r="I152" s="16">
        <v>0</v>
      </c>
      <c r="J152" s="16">
        <v>0</v>
      </c>
      <c r="K152" s="16">
        <v>0</v>
      </c>
      <c r="L152" s="16">
        <v>90000</v>
      </c>
      <c r="M152" s="17" t="s">
        <v>862</v>
      </c>
      <c r="N152" s="17" t="s">
        <v>762</v>
      </c>
      <c r="O152" s="17" t="s">
        <v>863</v>
      </c>
      <c r="P152" s="17" t="s">
        <v>280</v>
      </c>
      <c r="Q152" s="17" t="s">
        <v>123</v>
      </c>
      <c r="R152" s="17" t="s">
        <v>281</v>
      </c>
      <c r="S152" s="13" t="s">
        <v>864</v>
      </c>
      <c r="T152" s="18" t="s">
        <v>275</v>
      </c>
      <c r="U152" s="19"/>
      <c r="V152" s="19"/>
      <c r="W152" s="19"/>
      <c r="X152" s="20"/>
      <c r="Y152" s="19"/>
      <c r="Z152" s="19"/>
      <c r="AA152" s="19"/>
      <c r="AB152" s="19"/>
      <c r="AC152" s="19"/>
      <c r="AD152" s="19"/>
      <c r="AE152" s="19"/>
      <c r="AF152" s="19"/>
      <c r="AG152" s="19"/>
      <c r="AH152" s="19"/>
      <c r="AI152" s="19"/>
      <c r="AJ152" s="19"/>
      <c r="AK152" s="19"/>
      <c r="AL152" s="19"/>
      <c r="AM152" s="19"/>
      <c r="AN152" s="19"/>
      <c r="AO152" s="19"/>
      <c r="AP152" s="19"/>
      <c r="AQ152" s="19"/>
      <c r="AR152" s="19"/>
      <c r="AS152" s="19"/>
      <c r="AT152" s="19"/>
      <c r="AU152" s="19"/>
      <c r="AV152" s="19"/>
      <c r="AW152" s="19"/>
      <c r="AX152" s="19"/>
      <c r="AY152" s="19"/>
      <c r="AZ152" s="19"/>
      <c r="BA152" s="19"/>
      <c r="BB152" s="19"/>
      <c r="BC152" s="19"/>
      <c r="BD152" s="19"/>
      <c r="BE152" s="19"/>
      <c r="BF152" s="19"/>
      <c r="BG152" s="19"/>
      <c r="BH152" s="19"/>
      <c r="BI152" s="19"/>
      <c r="BJ152" s="19"/>
      <c r="BK152" s="19"/>
      <c r="BL152" s="19"/>
      <c r="BM152" s="19"/>
      <c r="BN152" s="19"/>
      <c r="BO152" s="19"/>
      <c r="BP152" s="19"/>
      <c r="BQ152" s="19"/>
      <c r="BR152" s="19"/>
      <c r="BS152" s="19"/>
      <c r="BT152" s="19"/>
      <c r="BU152" s="19"/>
      <c r="BV152" s="19"/>
      <c r="BW152" s="19"/>
      <c r="BX152" s="19"/>
      <c r="BY152" s="19"/>
      <c r="BZ152" s="19"/>
      <c r="CA152" s="19"/>
      <c r="CB152" s="19"/>
      <c r="CC152" s="19"/>
      <c r="CD152" s="19"/>
      <c r="CE152" s="19"/>
      <c r="CF152" s="21"/>
    </row>
    <row r="153" spans="1:84" ht="80.150000000000006" customHeight="1" x14ac:dyDescent="0.25">
      <c r="A153" s="13" t="s">
        <v>21</v>
      </c>
      <c r="B153" s="13" t="s">
        <v>865</v>
      </c>
      <c r="C153" s="14"/>
      <c r="D153" s="15">
        <v>89111.2</v>
      </c>
      <c r="E153" s="16">
        <v>0</v>
      </c>
      <c r="F153" s="16">
        <v>0</v>
      </c>
      <c r="G153" s="16">
        <v>0</v>
      </c>
      <c r="H153" s="16">
        <v>0</v>
      </c>
      <c r="I153" s="16">
        <v>0</v>
      </c>
      <c r="J153" s="16">
        <v>0</v>
      </c>
      <c r="K153" s="16">
        <v>0</v>
      </c>
      <c r="L153" s="16">
        <v>89111.2</v>
      </c>
      <c r="M153" s="17" t="s">
        <v>866</v>
      </c>
      <c r="N153" s="17" t="s">
        <v>774</v>
      </c>
      <c r="O153" s="17" t="s">
        <v>867</v>
      </c>
      <c r="P153" s="17" t="s">
        <v>280</v>
      </c>
      <c r="Q153" s="17" t="s">
        <v>123</v>
      </c>
      <c r="R153" s="17" t="s">
        <v>281</v>
      </c>
      <c r="S153" s="13" t="s">
        <v>868</v>
      </c>
      <c r="T153" s="18" t="s">
        <v>275</v>
      </c>
      <c r="U153" s="19"/>
      <c r="V153" s="19"/>
      <c r="W153" s="19"/>
      <c r="X153" s="20"/>
      <c r="Y153" s="19"/>
      <c r="Z153" s="19"/>
      <c r="AA153" s="19"/>
      <c r="AB153" s="19"/>
      <c r="AC153" s="19"/>
      <c r="AD153" s="19"/>
      <c r="AE153" s="19"/>
      <c r="AF153" s="19"/>
      <c r="AG153" s="19"/>
      <c r="AH153" s="19"/>
      <c r="AI153" s="19"/>
      <c r="AJ153" s="19"/>
      <c r="AK153" s="19"/>
      <c r="AL153" s="19"/>
      <c r="AM153" s="19"/>
      <c r="AN153" s="19"/>
      <c r="AO153" s="19"/>
      <c r="AP153" s="19"/>
      <c r="AQ153" s="19"/>
      <c r="AR153" s="19"/>
      <c r="AS153" s="19"/>
      <c r="AT153" s="19"/>
      <c r="AU153" s="19"/>
      <c r="AV153" s="19"/>
      <c r="AW153" s="19"/>
      <c r="AX153" s="19"/>
      <c r="AY153" s="19"/>
      <c r="AZ153" s="19"/>
      <c r="BA153" s="19"/>
      <c r="BB153" s="19"/>
      <c r="BC153" s="19"/>
      <c r="BD153" s="19"/>
      <c r="BE153" s="19"/>
      <c r="BF153" s="19"/>
      <c r="BG153" s="19"/>
      <c r="BH153" s="19"/>
      <c r="BI153" s="19"/>
      <c r="BJ153" s="19"/>
      <c r="BK153" s="19"/>
      <c r="BL153" s="19"/>
      <c r="BM153" s="19"/>
      <c r="BN153" s="19"/>
      <c r="BO153" s="19"/>
      <c r="BP153" s="19"/>
      <c r="BQ153" s="19"/>
      <c r="BR153" s="19"/>
      <c r="BS153" s="19"/>
      <c r="BT153" s="19"/>
      <c r="BU153" s="19"/>
      <c r="BV153" s="19"/>
      <c r="BW153" s="19"/>
      <c r="BX153" s="19"/>
      <c r="BY153" s="19"/>
      <c r="BZ153" s="19"/>
      <c r="CA153" s="19"/>
      <c r="CB153" s="19"/>
      <c r="CC153" s="19"/>
      <c r="CD153" s="19"/>
      <c r="CE153" s="19"/>
      <c r="CF153" s="21"/>
    </row>
    <row r="154" spans="1:84" ht="80.150000000000006" customHeight="1" x14ac:dyDescent="0.25">
      <c r="A154" s="13" t="s">
        <v>21</v>
      </c>
      <c r="B154" s="13" t="s">
        <v>869</v>
      </c>
      <c r="C154" s="14"/>
      <c r="D154" s="15">
        <v>83692.639999999999</v>
      </c>
      <c r="E154" s="16">
        <v>0</v>
      </c>
      <c r="F154" s="16">
        <v>0</v>
      </c>
      <c r="G154" s="16">
        <v>0</v>
      </c>
      <c r="H154" s="16">
        <v>0</v>
      </c>
      <c r="I154" s="16">
        <v>0</v>
      </c>
      <c r="J154" s="16">
        <v>0</v>
      </c>
      <c r="K154" s="16">
        <v>0</v>
      </c>
      <c r="L154" s="16">
        <v>83692.639999999999</v>
      </c>
      <c r="M154" s="17" t="s">
        <v>870</v>
      </c>
      <c r="N154" s="17" t="s">
        <v>774</v>
      </c>
      <c r="O154" s="17" t="s">
        <v>871</v>
      </c>
      <c r="P154" s="17" t="s">
        <v>446</v>
      </c>
      <c r="Q154" s="17" t="s">
        <v>27</v>
      </c>
      <c r="R154" s="17" t="s">
        <v>447</v>
      </c>
      <c r="S154" s="13" t="s">
        <v>872</v>
      </c>
      <c r="T154" s="18" t="s">
        <v>275</v>
      </c>
      <c r="U154" s="19"/>
      <c r="V154" s="19"/>
      <c r="W154" s="19"/>
      <c r="X154" s="20"/>
      <c r="Y154" s="19"/>
      <c r="Z154" s="19"/>
      <c r="AA154" s="19"/>
      <c r="AB154" s="19"/>
      <c r="AC154" s="19"/>
      <c r="AD154" s="19"/>
      <c r="AE154" s="19"/>
      <c r="AF154" s="19"/>
      <c r="AG154" s="19"/>
      <c r="AH154" s="19"/>
      <c r="AI154" s="19"/>
      <c r="AJ154" s="19"/>
      <c r="AK154" s="19"/>
      <c r="AL154" s="19"/>
      <c r="AM154" s="19"/>
      <c r="AN154" s="19"/>
      <c r="AO154" s="19"/>
      <c r="AP154" s="19"/>
      <c r="AQ154" s="19"/>
      <c r="AR154" s="19"/>
      <c r="AS154" s="19"/>
      <c r="AT154" s="19"/>
      <c r="AU154" s="19"/>
      <c r="AV154" s="19"/>
      <c r="AW154" s="19"/>
      <c r="AX154" s="19"/>
      <c r="AY154" s="19"/>
      <c r="AZ154" s="19"/>
      <c r="BA154" s="19"/>
      <c r="BB154" s="19"/>
      <c r="BC154" s="19"/>
      <c r="BD154" s="19"/>
      <c r="BE154" s="19"/>
      <c r="BF154" s="19"/>
      <c r="BG154" s="19"/>
      <c r="BH154" s="19"/>
      <c r="BI154" s="19"/>
      <c r="BJ154" s="19"/>
      <c r="BK154" s="19"/>
      <c r="BL154" s="19"/>
      <c r="BM154" s="19"/>
      <c r="BN154" s="19"/>
      <c r="BO154" s="19"/>
      <c r="BP154" s="19"/>
      <c r="BQ154" s="19"/>
      <c r="BR154" s="19"/>
      <c r="BS154" s="19"/>
      <c r="BT154" s="19"/>
      <c r="BU154" s="19"/>
      <c r="BV154" s="19"/>
      <c r="BW154" s="19"/>
      <c r="BX154" s="19"/>
      <c r="BY154" s="19"/>
      <c r="BZ154" s="19"/>
      <c r="CA154" s="19"/>
      <c r="CB154" s="19"/>
      <c r="CC154" s="19"/>
      <c r="CD154" s="19"/>
      <c r="CE154" s="19"/>
      <c r="CF154" s="21"/>
    </row>
    <row r="155" spans="1:84" ht="80.150000000000006" customHeight="1" x14ac:dyDescent="0.25">
      <c r="A155" s="13" t="s">
        <v>21</v>
      </c>
      <c r="B155" s="13" t="s">
        <v>873</v>
      </c>
      <c r="C155" s="14"/>
      <c r="D155" s="15">
        <v>74079.399999999994</v>
      </c>
      <c r="E155" s="16">
        <v>0</v>
      </c>
      <c r="F155" s="16">
        <v>0</v>
      </c>
      <c r="G155" s="16">
        <v>0</v>
      </c>
      <c r="H155" s="16">
        <v>0</v>
      </c>
      <c r="I155" s="16">
        <v>0</v>
      </c>
      <c r="J155" s="16">
        <v>0</v>
      </c>
      <c r="K155" s="16">
        <v>0</v>
      </c>
      <c r="L155" s="16">
        <v>74079.399999999994</v>
      </c>
      <c r="M155" s="17" t="s">
        <v>874</v>
      </c>
      <c r="N155" s="17" t="s">
        <v>762</v>
      </c>
      <c r="O155" s="17" t="s">
        <v>875</v>
      </c>
      <c r="P155" s="17" t="s">
        <v>280</v>
      </c>
      <c r="Q155" s="17" t="s">
        <v>123</v>
      </c>
      <c r="R155" s="17" t="s">
        <v>281</v>
      </c>
      <c r="S155" s="13" t="s">
        <v>876</v>
      </c>
      <c r="T155" s="18" t="s">
        <v>275</v>
      </c>
      <c r="U155" s="19"/>
      <c r="V155" s="19"/>
      <c r="W155" s="19"/>
      <c r="X155" s="20"/>
      <c r="Y155" s="19"/>
      <c r="Z155" s="19"/>
      <c r="AA155" s="19"/>
      <c r="AB155" s="19"/>
      <c r="AC155" s="19"/>
      <c r="AD155" s="19"/>
      <c r="AE155" s="19"/>
      <c r="AF155" s="19"/>
      <c r="AG155" s="19"/>
      <c r="AH155" s="19"/>
      <c r="AI155" s="19"/>
      <c r="AJ155" s="19"/>
      <c r="AK155" s="19"/>
      <c r="AL155" s="19"/>
      <c r="AM155" s="19"/>
      <c r="AN155" s="19"/>
      <c r="AO155" s="19"/>
      <c r="AP155" s="19"/>
      <c r="AQ155" s="19"/>
      <c r="AR155" s="19"/>
      <c r="AS155" s="19"/>
      <c r="AT155" s="19"/>
      <c r="AU155" s="19"/>
      <c r="AV155" s="19"/>
      <c r="AW155" s="19"/>
      <c r="AX155" s="19"/>
      <c r="AY155" s="19"/>
      <c r="AZ155" s="19"/>
      <c r="BA155" s="19"/>
      <c r="BB155" s="19"/>
      <c r="BC155" s="19"/>
      <c r="BD155" s="19"/>
      <c r="BE155" s="19"/>
      <c r="BF155" s="19"/>
      <c r="BG155" s="19"/>
      <c r="BH155" s="19"/>
      <c r="BI155" s="19"/>
      <c r="BJ155" s="19"/>
      <c r="BK155" s="19"/>
      <c r="BL155" s="19"/>
      <c r="BM155" s="19"/>
      <c r="BN155" s="19"/>
      <c r="BO155" s="19"/>
      <c r="BP155" s="19"/>
      <c r="BQ155" s="19"/>
      <c r="BR155" s="19"/>
      <c r="BS155" s="19"/>
      <c r="BT155" s="19"/>
      <c r="BU155" s="19"/>
      <c r="BV155" s="19"/>
      <c r="BW155" s="19"/>
      <c r="BX155" s="19"/>
      <c r="BY155" s="19"/>
      <c r="BZ155" s="19"/>
      <c r="CA155" s="19"/>
      <c r="CB155" s="19"/>
      <c r="CC155" s="19"/>
      <c r="CD155" s="19"/>
      <c r="CE155" s="19"/>
      <c r="CF155" s="21"/>
    </row>
    <row r="156" spans="1:84" ht="80.150000000000006" customHeight="1" x14ac:dyDescent="0.25">
      <c r="A156" s="13" t="s">
        <v>21</v>
      </c>
      <c r="B156" s="13" t="s">
        <v>877</v>
      </c>
      <c r="C156" s="14"/>
      <c r="D156" s="15">
        <v>73754.55</v>
      </c>
      <c r="E156" s="16">
        <v>0</v>
      </c>
      <c r="F156" s="16">
        <v>0</v>
      </c>
      <c r="G156" s="16">
        <v>0</v>
      </c>
      <c r="H156" s="16">
        <v>0</v>
      </c>
      <c r="I156" s="16">
        <v>0</v>
      </c>
      <c r="J156" s="16">
        <v>0</v>
      </c>
      <c r="K156" s="16">
        <v>0</v>
      </c>
      <c r="L156" s="16">
        <v>73754.55</v>
      </c>
      <c r="M156" s="17" t="s">
        <v>878</v>
      </c>
      <c r="N156" s="17" t="s">
        <v>774</v>
      </c>
      <c r="O156" s="17" t="s">
        <v>879</v>
      </c>
      <c r="P156" s="17" t="s">
        <v>280</v>
      </c>
      <c r="Q156" s="17" t="s">
        <v>123</v>
      </c>
      <c r="R156" s="17" t="s">
        <v>173</v>
      </c>
      <c r="S156" s="13" t="s">
        <v>880</v>
      </c>
      <c r="T156" s="18" t="s">
        <v>275</v>
      </c>
      <c r="U156" s="19"/>
      <c r="V156" s="19"/>
      <c r="W156" s="19"/>
      <c r="X156" s="20"/>
      <c r="Y156" s="19"/>
      <c r="Z156" s="19"/>
      <c r="AA156" s="19"/>
      <c r="AB156" s="19"/>
      <c r="AC156" s="19"/>
      <c r="AD156" s="19"/>
      <c r="AE156" s="19"/>
      <c r="AF156" s="19"/>
      <c r="AG156" s="19"/>
      <c r="AH156" s="19"/>
      <c r="AI156" s="19"/>
      <c r="AJ156" s="19"/>
      <c r="AK156" s="19"/>
      <c r="AL156" s="19"/>
      <c r="AM156" s="19"/>
      <c r="AN156" s="19"/>
      <c r="AO156" s="19"/>
      <c r="AP156" s="19"/>
      <c r="AQ156" s="19"/>
      <c r="AR156" s="19"/>
      <c r="AS156" s="19"/>
      <c r="AT156" s="19"/>
      <c r="AU156" s="19"/>
      <c r="AV156" s="19"/>
      <c r="AW156" s="19"/>
      <c r="AX156" s="19"/>
      <c r="AY156" s="19"/>
      <c r="AZ156" s="19"/>
      <c r="BA156" s="19"/>
      <c r="BB156" s="19"/>
      <c r="BC156" s="19"/>
      <c r="BD156" s="19"/>
      <c r="BE156" s="19"/>
      <c r="BF156" s="19"/>
      <c r="BG156" s="19"/>
      <c r="BH156" s="19"/>
      <c r="BI156" s="19"/>
      <c r="BJ156" s="19"/>
      <c r="BK156" s="19"/>
      <c r="BL156" s="19"/>
      <c r="BM156" s="19"/>
      <c r="BN156" s="19"/>
      <c r="BO156" s="19"/>
      <c r="BP156" s="19"/>
      <c r="BQ156" s="19"/>
      <c r="BR156" s="19"/>
      <c r="BS156" s="19"/>
      <c r="BT156" s="19"/>
      <c r="BU156" s="19"/>
      <c r="BV156" s="19"/>
      <c r="BW156" s="19"/>
      <c r="BX156" s="19"/>
      <c r="BY156" s="19"/>
      <c r="BZ156" s="19"/>
      <c r="CA156" s="19"/>
      <c r="CB156" s="19"/>
      <c r="CC156" s="19"/>
      <c r="CD156" s="19"/>
      <c r="CE156" s="19"/>
      <c r="CF156" s="21"/>
    </row>
    <row r="157" spans="1:84" ht="80.150000000000006" customHeight="1" x14ac:dyDescent="0.25">
      <c r="A157" s="13" t="s">
        <v>21</v>
      </c>
      <c r="B157" s="13" t="s">
        <v>692</v>
      </c>
      <c r="C157" s="14"/>
      <c r="D157" s="15">
        <v>73693.850000000006</v>
      </c>
      <c r="E157" s="16">
        <v>0</v>
      </c>
      <c r="F157" s="16">
        <v>0</v>
      </c>
      <c r="G157" s="16">
        <v>0</v>
      </c>
      <c r="H157" s="16">
        <v>0</v>
      </c>
      <c r="I157" s="16">
        <v>0</v>
      </c>
      <c r="J157" s="16">
        <v>73693.850000000006</v>
      </c>
      <c r="K157" s="16">
        <v>0</v>
      </c>
      <c r="L157" s="16">
        <v>0</v>
      </c>
      <c r="M157" s="17" t="s">
        <v>693</v>
      </c>
      <c r="N157" s="22" t="s">
        <v>694</v>
      </c>
      <c r="O157" s="17" t="s">
        <v>695</v>
      </c>
      <c r="P157" s="17" t="s">
        <v>39</v>
      </c>
      <c r="Q157" s="17" t="s">
        <v>27</v>
      </c>
      <c r="R157" s="17" t="s">
        <v>696</v>
      </c>
      <c r="S157" s="13" t="s">
        <v>881</v>
      </c>
      <c r="T157" s="18" t="s">
        <v>698</v>
      </c>
      <c r="U157" s="19"/>
      <c r="V157" s="19"/>
      <c r="W157" s="19"/>
      <c r="X157" s="20"/>
      <c r="Y157" s="19"/>
      <c r="Z157" s="19"/>
      <c r="AA157" s="19"/>
      <c r="AB157" s="19"/>
      <c r="AC157" s="19"/>
      <c r="AD157" s="19"/>
      <c r="AE157" s="19"/>
      <c r="AF157" s="19"/>
      <c r="AG157" s="19"/>
      <c r="AH157" s="19"/>
      <c r="AI157" s="19"/>
      <c r="AJ157" s="19"/>
      <c r="AK157" s="19"/>
      <c r="AL157" s="19"/>
      <c r="AM157" s="19"/>
      <c r="AN157" s="19"/>
      <c r="AO157" s="19"/>
      <c r="AP157" s="19"/>
      <c r="AQ157" s="19"/>
      <c r="AR157" s="19"/>
      <c r="AS157" s="19"/>
      <c r="AT157" s="19"/>
      <c r="AU157" s="19"/>
      <c r="AV157" s="19"/>
      <c r="AW157" s="19"/>
      <c r="AX157" s="19"/>
      <c r="AY157" s="19"/>
      <c r="AZ157" s="19"/>
      <c r="BA157" s="19"/>
      <c r="BB157" s="19"/>
      <c r="BC157" s="19"/>
      <c r="BD157" s="19"/>
      <c r="BE157" s="19"/>
      <c r="BF157" s="19"/>
      <c r="BG157" s="19"/>
      <c r="BH157" s="19"/>
      <c r="BI157" s="19"/>
      <c r="BJ157" s="19"/>
      <c r="BK157" s="19"/>
      <c r="BL157" s="19"/>
      <c r="BM157" s="19"/>
      <c r="BN157" s="19"/>
      <c r="BO157" s="19"/>
      <c r="BP157" s="19"/>
      <c r="BQ157" s="19"/>
      <c r="BR157" s="19"/>
      <c r="BS157" s="19"/>
      <c r="BT157" s="19"/>
      <c r="BU157" s="19"/>
      <c r="BV157" s="19"/>
      <c r="BW157" s="19"/>
      <c r="BX157" s="19"/>
      <c r="BY157" s="19"/>
      <c r="BZ157" s="19"/>
      <c r="CA157" s="19"/>
      <c r="CB157" s="19"/>
      <c r="CC157" s="19"/>
      <c r="CD157" s="19"/>
      <c r="CE157" s="19"/>
      <c r="CF157" s="21"/>
    </row>
    <row r="158" spans="1:84" ht="80.150000000000006" customHeight="1" x14ac:dyDescent="0.25">
      <c r="A158" s="13" t="s">
        <v>21</v>
      </c>
      <c r="B158" s="13" t="s">
        <v>882</v>
      </c>
      <c r="C158" s="14"/>
      <c r="D158" s="15">
        <v>73000</v>
      </c>
      <c r="E158" s="16">
        <v>0</v>
      </c>
      <c r="F158" s="16">
        <v>0</v>
      </c>
      <c r="G158" s="16">
        <v>0</v>
      </c>
      <c r="H158" s="16">
        <v>0</v>
      </c>
      <c r="I158" s="16">
        <v>0</v>
      </c>
      <c r="J158" s="16">
        <v>0</v>
      </c>
      <c r="K158" s="16">
        <v>0</v>
      </c>
      <c r="L158" s="16">
        <v>73000</v>
      </c>
      <c r="M158" s="17" t="s">
        <v>883</v>
      </c>
      <c r="N158" s="17" t="s">
        <v>774</v>
      </c>
      <c r="O158" s="17" t="s">
        <v>884</v>
      </c>
      <c r="P158" s="17" t="s">
        <v>885</v>
      </c>
      <c r="Q158" s="17" t="s">
        <v>27</v>
      </c>
      <c r="R158" s="17" t="s">
        <v>886</v>
      </c>
      <c r="S158" s="13" t="s">
        <v>887</v>
      </c>
      <c r="T158" s="18" t="s">
        <v>275</v>
      </c>
      <c r="U158" s="19"/>
      <c r="V158" s="19"/>
      <c r="W158" s="19"/>
      <c r="X158" s="20"/>
      <c r="Y158" s="19"/>
      <c r="Z158" s="19"/>
      <c r="AA158" s="19"/>
      <c r="AB158" s="19"/>
      <c r="AC158" s="19"/>
      <c r="AD158" s="19"/>
      <c r="AE158" s="19"/>
      <c r="AF158" s="19"/>
      <c r="AG158" s="19"/>
      <c r="AH158" s="19"/>
      <c r="AI158" s="19"/>
      <c r="AJ158" s="19"/>
      <c r="AK158" s="19"/>
      <c r="AL158" s="19"/>
      <c r="AM158" s="19"/>
      <c r="AN158" s="19"/>
      <c r="AO158" s="19"/>
      <c r="AP158" s="19"/>
      <c r="AQ158" s="19"/>
      <c r="AR158" s="19"/>
      <c r="AS158" s="19"/>
      <c r="AT158" s="19"/>
      <c r="AU158" s="19"/>
      <c r="AV158" s="19"/>
      <c r="AW158" s="19"/>
      <c r="AX158" s="19"/>
      <c r="AY158" s="19"/>
      <c r="AZ158" s="19"/>
      <c r="BA158" s="19"/>
      <c r="BB158" s="19"/>
      <c r="BC158" s="19"/>
      <c r="BD158" s="19"/>
      <c r="BE158" s="19"/>
      <c r="BF158" s="19"/>
      <c r="BG158" s="19"/>
      <c r="BH158" s="19"/>
      <c r="BI158" s="19"/>
      <c r="BJ158" s="19"/>
      <c r="BK158" s="19"/>
      <c r="BL158" s="19"/>
      <c r="BM158" s="19"/>
      <c r="BN158" s="19"/>
      <c r="BO158" s="19"/>
      <c r="BP158" s="19"/>
      <c r="BQ158" s="19"/>
      <c r="BR158" s="19"/>
      <c r="BS158" s="19"/>
      <c r="BT158" s="19"/>
      <c r="BU158" s="19"/>
      <c r="BV158" s="19"/>
      <c r="BW158" s="19"/>
      <c r="BX158" s="19"/>
      <c r="BY158" s="19"/>
      <c r="BZ158" s="19"/>
      <c r="CA158" s="19"/>
      <c r="CB158" s="19"/>
      <c r="CC158" s="19"/>
      <c r="CD158" s="19"/>
      <c r="CE158" s="19"/>
      <c r="CF158" s="21"/>
    </row>
    <row r="159" spans="1:84" ht="80.150000000000006" customHeight="1" x14ac:dyDescent="0.25">
      <c r="A159" s="13" t="s">
        <v>21</v>
      </c>
      <c r="B159" s="13" t="s">
        <v>888</v>
      </c>
      <c r="C159" s="14"/>
      <c r="D159" s="15">
        <v>72682.429999999993</v>
      </c>
      <c r="E159" s="16">
        <v>0</v>
      </c>
      <c r="F159" s="16">
        <v>0</v>
      </c>
      <c r="G159" s="16">
        <v>0</v>
      </c>
      <c r="H159" s="16">
        <v>0</v>
      </c>
      <c r="I159" s="16">
        <v>0</v>
      </c>
      <c r="J159" s="16">
        <v>0</v>
      </c>
      <c r="K159" s="16">
        <v>0</v>
      </c>
      <c r="L159" s="16">
        <v>72682.429999999993</v>
      </c>
      <c r="M159" s="17" t="s">
        <v>889</v>
      </c>
      <c r="N159" s="17" t="s">
        <v>762</v>
      </c>
      <c r="O159" s="17" t="s">
        <v>890</v>
      </c>
      <c r="P159" s="17" t="s">
        <v>280</v>
      </c>
      <c r="Q159" s="17" t="s">
        <v>123</v>
      </c>
      <c r="R159" s="17" t="s">
        <v>173</v>
      </c>
      <c r="S159" s="13" t="s">
        <v>891</v>
      </c>
      <c r="T159" s="18" t="s">
        <v>275</v>
      </c>
      <c r="U159" s="19"/>
      <c r="V159" s="19"/>
      <c r="W159" s="19"/>
      <c r="X159" s="20"/>
      <c r="Y159" s="19"/>
      <c r="Z159" s="19"/>
      <c r="AA159" s="19"/>
      <c r="AB159" s="19"/>
      <c r="AC159" s="19"/>
      <c r="AD159" s="19"/>
      <c r="AE159" s="19"/>
      <c r="AF159" s="19"/>
      <c r="AG159" s="19"/>
      <c r="AH159" s="19"/>
      <c r="AI159" s="19"/>
      <c r="AJ159" s="19"/>
      <c r="AK159" s="19"/>
      <c r="AL159" s="19"/>
      <c r="AM159" s="19"/>
      <c r="AN159" s="19"/>
      <c r="AO159" s="19"/>
      <c r="AP159" s="19"/>
      <c r="AQ159" s="19"/>
      <c r="AR159" s="19"/>
      <c r="AS159" s="19"/>
      <c r="AT159" s="19"/>
      <c r="AU159" s="19"/>
      <c r="AV159" s="19"/>
      <c r="AW159" s="19"/>
      <c r="AX159" s="19"/>
      <c r="AY159" s="19"/>
      <c r="AZ159" s="19"/>
      <c r="BA159" s="19"/>
      <c r="BB159" s="19"/>
      <c r="BC159" s="19"/>
      <c r="BD159" s="19"/>
      <c r="BE159" s="19"/>
      <c r="BF159" s="19"/>
      <c r="BG159" s="19"/>
      <c r="BH159" s="19"/>
      <c r="BI159" s="19"/>
      <c r="BJ159" s="19"/>
      <c r="BK159" s="19"/>
      <c r="BL159" s="19"/>
      <c r="BM159" s="19"/>
      <c r="BN159" s="19"/>
      <c r="BO159" s="19"/>
      <c r="BP159" s="19"/>
      <c r="BQ159" s="19"/>
      <c r="BR159" s="19"/>
      <c r="BS159" s="19"/>
      <c r="BT159" s="19"/>
      <c r="BU159" s="19"/>
      <c r="BV159" s="19"/>
      <c r="BW159" s="19"/>
      <c r="BX159" s="19"/>
      <c r="BY159" s="19"/>
      <c r="BZ159" s="19"/>
      <c r="CA159" s="19"/>
      <c r="CB159" s="19"/>
      <c r="CC159" s="19"/>
      <c r="CD159" s="19"/>
      <c r="CE159" s="19"/>
      <c r="CF159" s="21"/>
    </row>
    <row r="160" spans="1:84" ht="80.150000000000006" customHeight="1" x14ac:dyDescent="0.25">
      <c r="A160" s="13" t="s">
        <v>21</v>
      </c>
      <c r="B160" s="13" t="s">
        <v>892</v>
      </c>
      <c r="C160" s="14"/>
      <c r="D160" s="15">
        <v>72682.429999999993</v>
      </c>
      <c r="E160" s="16">
        <v>0</v>
      </c>
      <c r="F160" s="16">
        <v>0</v>
      </c>
      <c r="G160" s="16">
        <v>0</v>
      </c>
      <c r="H160" s="16">
        <v>0</v>
      </c>
      <c r="I160" s="16">
        <v>0</v>
      </c>
      <c r="J160" s="16">
        <v>0</v>
      </c>
      <c r="K160" s="16">
        <v>0</v>
      </c>
      <c r="L160" s="16">
        <v>72682.429999999993</v>
      </c>
      <c r="M160" s="17" t="s">
        <v>893</v>
      </c>
      <c r="N160" s="17" t="s">
        <v>762</v>
      </c>
      <c r="O160" s="17" t="s">
        <v>894</v>
      </c>
      <c r="P160" s="17" t="s">
        <v>280</v>
      </c>
      <c r="Q160" s="17" t="s">
        <v>123</v>
      </c>
      <c r="R160" s="17" t="s">
        <v>173</v>
      </c>
      <c r="S160" s="13" t="s">
        <v>895</v>
      </c>
      <c r="T160" s="18" t="s">
        <v>275</v>
      </c>
      <c r="U160" s="19"/>
      <c r="V160" s="19"/>
      <c r="W160" s="19"/>
      <c r="X160" s="20"/>
      <c r="Y160" s="19"/>
      <c r="Z160" s="19"/>
      <c r="AA160" s="19"/>
      <c r="AB160" s="19"/>
      <c r="AC160" s="19"/>
      <c r="AD160" s="19"/>
      <c r="AE160" s="19"/>
      <c r="AF160" s="19"/>
      <c r="AG160" s="19"/>
      <c r="AH160" s="19"/>
      <c r="AI160" s="19"/>
      <c r="AJ160" s="19"/>
      <c r="AK160" s="19"/>
      <c r="AL160" s="19"/>
      <c r="AM160" s="19"/>
      <c r="AN160" s="19"/>
      <c r="AO160" s="19"/>
      <c r="AP160" s="19"/>
      <c r="AQ160" s="19"/>
      <c r="AR160" s="19"/>
      <c r="AS160" s="19"/>
      <c r="AT160" s="19"/>
      <c r="AU160" s="19"/>
      <c r="AV160" s="19"/>
      <c r="AW160" s="19"/>
      <c r="AX160" s="19"/>
      <c r="AY160" s="19"/>
      <c r="AZ160" s="19"/>
      <c r="BA160" s="19"/>
      <c r="BB160" s="19"/>
      <c r="BC160" s="19"/>
      <c r="BD160" s="19"/>
      <c r="BE160" s="19"/>
      <c r="BF160" s="19"/>
      <c r="BG160" s="19"/>
      <c r="BH160" s="19"/>
      <c r="BI160" s="19"/>
      <c r="BJ160" s="19"/>
      <c r="BK160" s="19"/>
      <c r="BL160" s="19"/>
      <c r="BM160" s="19"/>
      <c r="BN160" s="19"/>
      <c r="BO160" s="19"/>
      <c r="BP160" s="19"/>
      <c r="BQ160" s="19"/>
      <c r="BR160" s="19"/>
      <c r="BS160" s="19"/>
      <c r="BT160" s="19"/>
      <c r="BU160" s="19"/>
      <c r="BV160" s="19"/>
      <c r="BW160" s="19"/>
      <c r="BX160" s="19"/>
      <c r="BY160" s="19"/>
      <c r="BZ160" s="19"/>
      <c r="CA160" s="19"/>
      <c r="CB160" s="19"/>
      <c r="CC160" s="19"/>
      <c r="CD160" s="19"/>
      <c r="CE160" s="19"/>
      <c r="CF160" s="21"/>
    </row>
    <row r="161" spans="1:84" ht="80.150000000000006" customHeight="1" x14ac:dyDescent="0.25">
      <c r="A161" s="13" t="s">
        <v>21</v>
      </c>
      <c r="B161" s="13" t="s">
        <v>419</v>
      </c>
      <c r="C161" s="14"/>
      <c r="D161" s="15">
        <v>27627.31</v>
      </c>
      <c r="E161" s="16">
        <v>0</v>
      </c>
      <c r="F161" s="16">
        <v>27627.31</v>
      </c>
      <c r="G161" s="16">
        <v>0</v>
      </c>
      <c r="H161" s="16">
        <v>0</v>
      </c>
      <c r="I161" s="16">
        <v>0</v>
      </c>
      <c r="J161" s="16">
        <v>0</v>
      </c>
      <c r="K161" s="16">
        <v>0</v>
      </c>
      <c r="L161" s="16">
        <v>0</v>
      </c>
      <c r="M161" s="17" t="s">
        <v>420</v>
      </c>
      <c r="N161" s="17" t="s">
        <v>896</v>
      </c>
      <c r="O161" s="17" t="s">
        <v>897</v>
      </c>
      <c r="P161" s="17" t="s">
        <v>898</v>
      </c>
      <c r="Q161" s="17" t="s">
        <v>642</v>
      </c>
      <c r="R161" s="17" t="s">
        <v>899</v>
      </c>
      <c r="S161" s="13" t="s">
        <v>900</v>
      </c>
      <c r="T161" s="18" t="s">
        <v>901</v>
      </c>
      <c r="U161" s="19"/>
      <c r="V161" s="19"/>
      <c r="W161" s="19"/>
      <c r="X161" s="20"/>
      <c r="Y161" s="19"/>
      <c r="Z161" s="19"/>
      <c r="AA161" s="19"/>
      <c r="AB161" s="19"/>
      <c r="AC161" s="19"/>
      <c r="AD161" s="19"/>
      <c r="AE161" s="19"/>
      <c r="AF161" s="19"/>
      <c r="AG161" s="19"/>
      <c r="AH161" s="19"/>
      <c r="AI161" s="19"/>
      <c r="AJ161" s="19"/>
      <c r="AK161" s="19"/>
      <c r="AL161" s="19"/>
      <c r="AM161" s="19"/>
      <c r="AN161" s="19"/>
      <c r="AO161" s="19"/>
      <c r="AP161" s="19"/>
      <c r="AQ161" s="19"/>
      <c r="AR161" s="19"/>
      <c r="AS161" s="19"/>
      <c r="AT161" s="19"/>
      <c r="AU161" s="19"/>
      <c r="AV161" s="19"/>
      <c r="AW161" s="19"/>
      <c r="AX161" s="19"/>
      <c r="AY161" s="19"/>
      <c r="AZ161" s="19"/>
      <c r="BA161" s="19"/>
      <c r="BB161" s="19"/>
      <c r="BC161" s="19"/>
      <c r="BD161" s="19"/>
      <c r="BE161" s="19"/>
      <c r="BF161" s="19"/>
      <c r="BG161" s="19"/>
      <c r="BH161" s="19"/>
      <c r="BI161" s="19"/>
      <c r="BJ161" s="19"/>
      <c r="BK161" s="19"/>
      <c r="BL161" s="19"/>
      <c r="BM161" s="19"/>
      <c r="BN161" s="19"/>
      <c r="BO161" s="19"/>
      <c r="BP161" s="19"/>
      <c r="BQ161" s="19"/>
      <c r="BR161" s="19"/>
      <c r="BS161" s="19"/>
      <c r="BT161" s="19"/>
      <c r="BU161" s="19"/>
      <c r="BV161" s="19"/>
      <c r="BW161" s="19"/>
      <c r="BX161" s="19"/>
      <c r="BY161" s="19"/>
      <c r="BZ161" s="19"/>
      <c r="CA161" s="19"/>
      <c r="CB161" s="19"/>
      <c r="CC161" s="19"/>
      <c r="CD161" s="19"/>
      <c r="CE161" s="19"/>
      <c r="CF161" s="21"/>
    </row>
    <row r="162" spans="1:84" ht="80.150000000000006" customHeight="1" x14ac:dyDescent="0.25">
      <c r="A162" s="13" t="s">
        <v>21</v>
      </c>
      <c r="B162" s="13" t="s">
        <v>902</v>
      </c>
      <c r="C162" s="14"/>
      <c r="D162" s="15">
        <v>65593.64</v>
      </c>
      <c r="E162" s="16">
        <v>0</v>
      </c>
      <c r="F162" s="16">
        <v>0</v>
      </c>
      <c r="G162" s="16">
        <v>0</v>
      </c>
      <c r="H162" s="16">
        <v>0</v>
      </c>
      <c r="I162" s="16">
        <v>0</v>
      </c>
      <c r="J162" s="16">
        <v>0</v>
      </c>
      <c r="K162" s="16">
        <v>0</v>
      </c>
      <c r="L162" s="16">
        <v>65593.64</v>
      </c>
      <c r="M162" s="17" t="s">
        <v>903</v>
      </c>
      <c r="N162" s="22" t="s">
        <v>904</v>
      </c>
      <c r="O162" s="17" t="s">
        <v>905</v>
      </c>
      <c r="P162" s="17" t="s">
        <v>280</v>
      </c>
      <c r="Q162" s="17" t="s">
        <v>123</v>
      </c>
      <c r="R162" s="17" t="s">
        <v>173</v>
      </c>
      <c r="S162" s="13" t="s">
        <v>906</v>
      </c>
      <c r="T162" s="18" t="s">
        <v>275</v>
      </c>
      <c r="U162" s="19"/>
      <c r="V162" s="19"/>
      <c r="W162" s="19"/>
      <c r="X162" s="20"/>
      <c r="Y162" s="19"/>
      <c r="Z162" s="19"/>
      <c r="AA162" s="19"/>
      <c r="AB162" s="19"/>
      <c r="AC162" s="19"/>
      <c r="AD162" s="19"/>
      <c r="AE162" s="19"/>
      <c r="AF162" s="19"/>
      <c r="AG162" s="19"/>
      <c r="AH162" s="19"/>
      <c r="AI162" s="19"/>
      <c r="AJ162" s="19"/>
      <c r="AK162" s="19"/>
      <c r="AL162" s="19"/>
      <c r="AM162" s="19"/>
      <c r="AN162" s="19"/>
      <c r="AO162" s="19"/>
      <c r="AP162" s="19"/>
      <c r="AQ162" s="19"/>
      <c r="AR162" s="19"/>
      <c r="AS162" s="19"/>
      <c r="AT162" s="19"/>
      <c r="AU162" s="19"/>
      <c r="AV162" s="19"/>
      <c r="AW162" s="19"/>
      <c r="AX162" s="19"/>
      <c r="AY162" s="19"/>
      <c r="AZ162" s="19"/>
      <c r="BA162" s="19"/>
      <c r="BB162" s="19"/>
      <c r="BC162" s="19"/>
      <c r="BD162" s="19"/>
      <c r="BE162" s="19"/>
      <c r="BF162" s="19"/>
      <c r="BG162" s="19"/>
      <c r="BH162" s="19"/>
      <c r="BI162" s="19"/>
      <c r="BJ162" s="19"/>
      <c r="BK162" s="19"/>
      <c r="BL162" s="19"/>
      <c r="BM162" s="19"/>
      <c r="BN162" s="19"/>
      <c r="BO162" s="19"/>
      <c r="BP162" s="19"/>
      <c r="BQ162" s="19"/>
      <c r="BR162" s="19"/>
      <c r="BS162" s="19"/>
      <c r="BT162" s="19"/>
      <c r="BU162" s="19"/>
      <c r="BV162" s="19"/>
      <c r="BW162" s="19"/>
      <c r="BX162" s="19"/>
      <c r="BY162" s="19"/>
      <c r="BZ162" s="19"/>
      <c r="CA162" s="19"/>
      <c r="CB162" s="19"/>
      <c r="CC162" s="19"/>
      <c r="CD162" s="19"/>
      <c r="CE162" s="19"/>
      <c r="CF162" s="21"/>
    </row>
    <row r="163" spans="1:84" ht="80.150000000000006" customHeight="1" x14ac:dyDescent="0.25">
      <c r="A163" s="13" t="s">
        <v>21</v>
      </c>
      <c r="B163" s="13" t="s">
        <v>907</v>
      </c>
      <c r="C163" s="14"/>
      <c r="D163" s="15">
        <v>65126.6</v>
      </c>
      <c r="E163" s="16">
        <v>0</v>
      </c>
      <c r="F163" s="16">
        <v>0</v>
      </c>
      <c r="G163" s="16">
        <v>0</v>
      </c>
      <c r="H163" s="16">
        <v>0</v>
      </c>
      <c r="I163" s="16">
        <v>0</v>
      </c>
      <c r="J163" s="16">
        <v>0</v>
      </c>
      <c r="K163" s="16">
        <v>0</v>
      </c>
      <c r="L163" s="16">
        <v>65126.6</v>
      </c>
      <c r="M163" s="17" t="s">
        <v>908</v>
      </c>
      <c r="N163" s="17" t="s">
        <v>762</v>
      </c>
      <c r="O163" s="17" t="s">
        <v>909</v>
      </c>
      <c r="P163" s="17" t="s">
        <v>280</v>
      </c>
      <c r="Q163" s="17" t="s">
        <v>123</v>
      </c>
      <c r="R163" s="17" t="s">
        <v>173</v>
      </c>
      <c r="S163" s="13" t="s">
        <v>910</v>
      </c>
      <c r="T163" s="18" t="s">
        <v>275</v>
      </c>
      <c r="U163" s="19"/>
      <c r="V163" s="19"/>
      <c r="W163" s="19"/>
      <c r="X163" s="20"/>
      <c r="Y163" s="19"/>
      <c r="Z163" s="19"/>
      <c r="AA163" s="19"/>
      <c r="AB163" s="19"/>
      <c r="AC163" s="19"/>
      <c r="AD163" s="19"/>
      <c r="AE163" s="19"/>
      <c r="AF163" s="19"/>
      <c r="AG163" s="19"/>
      <c r="AH163" s="19"/>
      <c r="AI163" s="19"/>
      <c r="AJ163" s="19"/>
      <c r="AK163" s="19"/>
      <c r="AL163" s="19"/>
      <c r="AM163" s="19"/>
      <c r="AN163" s="19"/>
      <c r="AO163" s="19"/>
      <c r="AP163" s="19"/>
      <c r="AQ163" s="19"/>
      <c r="AR163" s="19"/>
      <c r="AS163" s="19"/>
      <c r="AT163" s="19"/>
      <c r="AU163" s="19"/>
      <c r="AV163" s="19"/>
      <c r="AW163" s="19"/>
      <c r="AX163" s="19"/>
      <c r="AY163" s="19"/>
      <c r="AZ163" s="19"/>
      <c r="BA163" s="19"/>
      <c r="BB163" s="19"/>
      <c r="BC163" s="19"/>
      <c r="BD163" s="19"/>
      <c r="BE163" s="19"/>
      <c r="BF163" s="19"/>
      <c r="BG163" s="19"/>
      <c r="BH163" s="19"/>
      <c r="BI163" s="19"/>
      <c r="BJ163" s="19"/>
      <c r="BK163" s="19"/>
      <c r="BL163" s="19"/>
      <c r="BM163" s="19"/>
      <c r="BN163" s="19"/>
      <c r="BO163" s="19"/>
      <c r="BP163" s="19"/>
      <c r="BQ163" s="19"/>
      <c r="BR163" s="19"/>
      <c r="BS163" s="19"/>
      <c r="BT163" s="19"/>
      <c r="BU163" s="19"/>
      <c r="BV163" s="19"/>
      <c r="BW163" s="19"/>
      <c r="BX163" s="19"/>
      <c r="BY163" s="19"/>
      <c r="BZ163" s="19"/>
      <c r="CA163" s="19"/>
      <c r="CB163" s="19"/>
      <c r="CC163" s="19"/>
      <c r="CD163" s="19"/>
      <c r="CE163" s="19"/>
      <c r="CF163" s="21"/>
    </row>
    <row r="164" spans="1:84" ht="80.150000000000006" customHeight="1" x14ac:dyDescent="0.25">
      <c r="A164" s="13" t="s">
        <v>21</v>
      </c>
      <c r="B164" s="13" t="s">
        <v>911</v>
      </c>
      <c r="C164" s="14"/>
      <c r="D164" s="15">
        <v>60443.4</v>
      </c>
      <c r="E164" s="16">
        <v>0</v>
      </c>
      <c r="F164" s="16">
        <v>0</v>
      </c>
      <c r="G164" s="16">
        <v>0</v>
      </c>
      <c r="H164" s="16">
        <v>0</v>
      </c>
      <c r="I164" s="16">
        <v>0</v>
      </c>
      <c r="J164" s="16">
        <v>0</v>
      </c>
      <c r="K164" s="16">
        <v>0</v>
      </c>
      <c r="L164" s="16">
        <v>60443.4</v>
      </c>
      <c r="M164" s="17" t="s">
        <v>912</v>
      </c>
      <c r="N164" s="17" t="s">
        <v>762</v>
      </c>
      <c r="O164" s="17" t="s">
        <v>913</v>
      </c>
      <c r="P164" s="17" t="s">
        <v>280</v>
      </c>
      <c r="Q164" s="17" t="s">
        <v>123</v>
      </c>
      <c r="R164" s="17" t="s">
        <v>173</v>
      </c>
      <c r="S164" s="13" t="s">
        <v>914</v>
      </c>
      <c r="T164" s="18" t="s">
        <v>275</v>
      </c>
      <c r="U164" s="19"/>
      <c r="V164" s="19"/>
      <c r="W164" s="19"/>
      <c r="X164" s="20"/>
      <c r="Y164" s="19"/>
      <c r="Z164" s="19"/>
      <c r="AA164" s="19"/>
      <c r="AB164" s="19"/>
      <c r="AC164" s="19"/>
      <c r="AD164" s="19"/>
      <c r="AE164" s="19"/>
      <c r="AF164" s="19"/>
      <c r="AG164" s="19"/>
      <c r="AH164" s="19"/>
      <c r="AI164" s="19"/>
      <c r="AJ164" s="19"/>
      <c r="AK164" s="19"/>
      <c r="AL164" s="19"/>
      <c r="AM164" s="19"/>
      <c r="AN164" s="19"/>
      <c r="AO164" s="19"/>
      <c r="AP164" s="19"/>
      <c r="AQ164" s="19"/>
      <c r="AR164" s="19"/>
      <c r="AS164" s="19"/>
      <c r="AT164" s="19"/>
      <c r="AU164" s="19"/>
      <c r="AV164" s="19"/>
      <c r="AW164" s="19"/>
      <c r="AX164" s="19"/>
      <c r="AY164" s="19"/>
      <c r="AZ164" s="19"/>
      <c r="BA164" s="19"/>
      <c r="BB164" s="19"/>
      <c r="BC164" s="19"/>
      <c r="BD164" s="19"/>
      <c r="BE164" s="19"/>
      <c r="BF164" s="19"/>
      <c r="BG164" s="19"/>
      <c r="BH164" s="19"/>
      <c r="BI164" s="19"/>
      <c r="BJ164" s="19"/>
      <c r="BK164" s="19"/>
      <c r="BL164" s="19"/>
      <c r="BM164" s="19"/>
      <c r="BN164" s="19"/>
      <c r="BO164" s="19"/>
      <c r="BP164" s="19"/>
      <c r="BQ164" s="19"/>
      <c r="BR164" s="19"/>
      <c r="BS164" s="19"/>
      <c r="BT164" s="19"/>
      <c r="BU164" s="19"/>
      <c r="BV164" s="19"/>
      <c r="BW164" s="19"/>
      <c r="BX164" s="19"/>
      <c r="BY164" s="19"/>
      <c r="BZ164" s="19"/>
      <c r="CA164" s="19"/>
      <c r="CB164" s="19"/>
      <c r="CC164" s="19"/>
      <c r="CD164" s="19"/>
      <c r="CE164" s="19"/>
      <c r="CF164" s="21"/>
    </row>
    <row r="165" spans="1:84" ht="80.150000000000006" customHeight="1" x14ac:dyDescent="0.25">
      <c r="A165" s="13" t="s">
        <v>21</v>
      </c>
      <c r="B165" s="13" t="s">
        <v>915</v>
      </c>
      <c r="C165" s="14"/>
      <c r="D165" s="15">
        <v>59932.51</v>
      </c>
      <c r="E165" s="16">
        <v>0</v>
      </c>
      <c r="F165" s="16">
        <v>0</v>
      </c>
      <c r="G165" s="16">
        <v>0</v>
      </c>
      <c r="H165" s="16">
        <v>0</v>
      </c>
      <c r="I165" s="16">
        <v>0</v>
      </c>
      <c r="J165" s="16">
        <v>0</v>
      </c>
      <c r="K165" s="16">
        <v>0</v>
      </c>
      <c r="L165" s="16">
        <v>59932.51</v>
      </c>
      <c r="M165" s="17" t="s">
        <v>916</v>
      </c>
      <c r="N165" s="22" t="s">
        <v>904</v>
      </c>
      <c r="O165" s="17" t="s">
        <v>917</v>
      </c>
      <c r="P165" s="17" t="s">
        <v>280</v>
      </c>
      <c r="Q165" s="17" t="s">
        <v>123</v>
      </c>
      <c r="R165" s="17" t="s">
        <v>173</v>
      </c>
      <c r="S165" s="13" t="s">
        <v>918</v>
      </c>
      <c r="T165" s="18" t="s">
        <v>275</v>
      </c>
      <c r="U165" s="19"/>
      <c r="V165" s="19"/>
      <c r="W165" s="19"/>
      <c r="X165" s="20"/>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c r="AW165" s="19"/>
      <c r="AX165" s="19"/>
      <c r="AY165" s="19"/>
      <c r="AZ165" s="19"/>
      <c r="BA165" s="19"/>
      <c r="BB165" s="19"/>
      <c r="BC165" s="19"/>
      <c r="BD165" s="19"/>
      <c r="BE165" s="19"/>
      <c r="BF165" s="19"/>
      <c r="BG165" s="19"/>
      <c r="BH165" s="19"/>
      <c r="BI165" s="19"/>
      <c r="BJ165" s="19"/>
      <c r="BK165" s="19"/>
      <c r="BL165" s="19"/>
      <c r="BM165" s="19"/>
      <c r="BN165" s="19"/>
      <c r="BO165" s="19"/>
      <c r="BP165" s="19"/>
      <c r="BQ165" s="19"/>
      <c r="BR165" s="19"/>
      <c r="BS165" s="19"/>
      <c r="BT165" s="19"/>
      <c r="BU165" s="19"/>
      <c r="BV165" s="19"/>
      <c r="BW165" s="19"/>
      <c r="BX165" s="19"/>
      <c r="BY165" s="19"/>
      <c r="BZ165" s="19"/>
      <c r="CA165" s="19"/>
      <c r="CB165" s="19"/>
      <c r="CC165" s="19"/>
      <c r="CD165" s="19"/>
      <c r="CE165" s="19"/>
      <c r="CF165" s="21"/>
    </row>
    <row r="166" spans="1:84" ht="80.150000000000006" customHeight="1" x14ac:dyDescent="0.25">
      <c r="A166" s="13" t="s">
        <v>21</v>
      </c>
      <c r="B166" s="13" t="s">
        <v>919</v>
      </c>
      <c r="C166" s="14"/>
      <c r="D166" s="15">
        <v>57367.72</v>
      </c>
      <c r="E166" s="16">
        <v>0</v>
      </c>
      <c r="F166" s="16">
        <v>57367.72</v>
      </c>
      <c r="G166" s="16">
        <v>0</v>
      </c>
      <c r="H166" s="16">
        <v>0</v>
      </c>
      <c r="I166" s="16">
        <v>0</v>
      </c>
      <c r="J166" s="16">
        <v>0</v>
      </c>
      <c r="K166" s="16">
        <v>0</v>
      </c>
      <c r="L166" s="16">
        <v>0</v>
      </c>
      <c r="M166" s="17" t="s">
        <v>920</v>
      </c>
      <c r="N166" s="17" t="s">
        <v>921</v>
      </c>
      <c r="O166" s="17" t="s">
        <v>922</v>
      </c>
      <c r="P166" s="17" t="s">
        <v>923</v>
      </c>
      <c r="Q166" s="17" t="s">
        <v>27</v>
      </c>
      <c r="R166" s="17" t="s">
        <v>924</v>
      </c>
      <c r="S166" s="13" t="s">
        <v>925</v>
      </c>
      <c r="T166" s="18" t="s">
        <v>926</v>
      </c>
      <c r="U166" s="19"/>
      <c r="V166" s="19"/>
      <c r="W166" s="19"/>
      <c r="X166" s="20"/>
      <c r="Y166" s="19"/>
      <c r="Z166" s="19"/>
      <c r="AA166" s="19"/>
      <c r="AB166" s="19"/>
      <c r="AC166" s="19"/>
      <c r="AD166" s="19"/>
      <c r="AE166" s="19"/>
      <c r="AF166" s="19"/>
      <c r="AG166" s="19"/>
      <c r="AH166" s="19"/>
      <c r="AI166" s="19"/>
      <c r="AJ166" s="19"/>
      <c r="AK166" s="19"/>
      <c r="AL166" s="19"/>
      <c r="AM166" s="19"/>
      <c r="AN166" s="19"/>
      <c r="AO166" s="19"/>
      <c r="AP166" s="19"/>
      <c r="AQ166" s="19"/>
      <c r="AR166" s="19"/>
      <c r="AS166" s="19"/>
      <c r="AT166" s="19"/>
      <c r="AU166" s="19"/>
      <c r="AV166" s="19"/>
      <c r="AW166" s="19"/>
      <c r="AX166" s="19"/>
      <c r="AY166" s="19"/>
      <c r="AZ166" s="19"/>
      <c r="BA166" s="19"/>
      <c r="BB166" s="19"/>
      <c r="BC166" s="19"/>
      <c r="BD166" s="19"/>
      <c r="BE166" s="19"/>
      <c r="BF166" s="19"/>
      <c r="BG166" s="19"/>
      <c r="BH166" s="19"/>
      <c r="BI166" s="19"/>
      <c r="BJ166" s="19"/>
      <c r="BK166" s="19"/>
      <c r="BL166" s="19"/>
      <c r="BM166" s="19"/>
      <c r="BN166" s="19"/>
      <c r="BO166" s="19"/>
      <c r="BP166" s="19"/>
      <c r="BQ166" s="19"/>
      <c r="BR166" s="19"/>
      <c r="BS166" s="19"/>
      <c r="BT166" s="19"/>
      <c r="BU166" s="19"/>
      <c r="BV166" s="19"/>
      <c r="BW166" s="19"/>
      <c r="BX166" s="19"/>
      <c r="BY166" s="19"/>
      <c r="BZ166" s="19"/>
      <c r="CA166" s="19"/>
      <c r="CB166" s="19"/>
      <c r="CC166" s="19"/>
      <c r="CD166" s="19"/>
      <c r="CE166" s="19"/>
      <c r="CF166" s="21"/>
    </row>
    <row r="167" spans="1:84" ht="80.150000000000006" customHeight="1" x14ac:dyDescent="0.25">
      <c r="A167" s="13" t="s">
        <v>21</v>
      </c>
      <c r="B167" s="13" t="s">
        <v>927</v>
      </c>
      <c r="C167" s="14"/>
      <c r="D167" s="15">
        <v>54919.26</v>
      </c>
      <c r="E167" s="16">
        <v>0</v>
      </c>
      <c r="F167" s="16">
        <v>0</v>
      </c>
      <c r="G167" s="16">
        <v>0</v>
      </c>
      <c r="H167" s="16">
        <v>0</v>
      </c>
      <c r="I167" s="16">
        <v>0</v>
      </c>
      <c r="J167" s="16">
        <v>0</v>
      </c>
      <c r="K167" s="16">
        <v>0</v>
      </c>
      <c r="L167" s="16">
        <v>54919.26</v>
      </c>
      <c r="M167" s="17" t="s">
        <v>928</v>
      </c>
      <c r="N167" s="17" t="s">
        <v>762</v>
      </c>
      <c r="O167" s="17" t="s">
        <v>909</v>
      </c>
      <c r="P167" s="17" t="s">
        <v>280</v>
      </c>
      <c r="Q167" s="17" t="s">
        <v>123</v>
      </c>
      <c r="R167" s="17" t="s">
        <v>173</v>
      </c>
      <c r="S167" s="13" t="s">
        <v>929</v>
      </c>
      <c r="T167" s="18" t="s">
        <v>275</v>
      </c>
      <c r="U167" s="19"/>
      <c r="V167" s="19"/>
      <c r="W167" s="19"/>
      <c r="X167" s="20"/>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c r="AY167" s="19"/>
      <c r="AZ167" s="19"/>
      <c r="BA167" s="19"/>
      <c r="BB167" s="19"/>
      <c r="BC167" s="19"/>
      <c r="BD167" s="19"/>
      <c r="BE167" s="19"/>
      <c r="BF167" s="19"/>
      <c r="BG167" s="19"/>
      <c r="BH167" s="19"/>
      <c r="BI167" s="19"/>
      <c r="BJ167" s="19"/>
      <c r="BK167" s="19"/>
      <c r="BL167" s="19"/>
      <c r="BM167" s="19"/>
      <c r="BN167" s="19"/>
      <c r="BO167" s="19"/>
      <c r="BP167" s="19"/>
      <c r="BQ167" s="19"/>
      <c r="BR167" s="19"/>
      <c r="BS167" s="19"/>
      <c r="BT167" s="19"/>
      <c r="BU167" s="19"/>
      <c r="BV167" s="19"/>
      <c r="BW167" s="19"/>
      <c r="BX167" s="19"/>
      <c r="BY167" s="19"/>
      <c r="BZ167" s="19"/>
      <c r="CA167" s="19"/>
      <c r="CB167" s="19"/>
      <c r="CC167" s="19"/>
      <c r="CD167" s="19"/>
      <c r="CE167" s="19"/>
      <c r="CF167" s="21"/>
    </row>
    <row r="168" spans="1:84" ht="80.150000000000006" customHeight="1" x14ac:dyDescent="0.25">
      <c r="A168" s="13" t="s">
        <v>21</v>
      </c>
      <c r="B168" s="13" t="s">
        <v>930</v>
      </c>
      <c r="C168" s="14"/>
      <c r="D168" s="15">
        <v>54753.490000000005</v>
      </c>
      <c r="E168" s="16">
        <v>0</v>
      </c>
      <c r="F168" s="16">
        <v>0</v>
      </c>
      <c r="G168" s="16">
        <v>0</v>
      </c>
      <c r="H168" s="16">
        <v>0</v>
      </c>
      <c r="I168" s="16">
        <v>54753.490000000005</v>
      </c>
      <c r="J168" s="16">
        <v>0</v>
      </c>
      <c r="K168" s="16">
        <v>0</v>
      </c>
      <c r="L168" s="16">
        <v>0</v>
      </c>
      <c r="M168" s="17" t="s">
        <v>334</v>
      </c>
      <c r="N168" s="17" t="s">
        <v>931</v>
      </c>
      <c r="O168" s="17" t="s">
        <v>932</v>
      </c>
      <c r="P168" s="17" t="s">
        <v>39</v>
      </c>
      <c r="Q168" s="17" t="s">
        <v>27</v>
      </c>
      <c r="R168" s="17" t="s">
        <v>337</v>
      </c>
      <c r="S168" s="13" t="s">
        <v>933</v>
      </c>
      <c r="T168" s="18" t="s">
        <v>934</v>
      </c>
      <c r="U168" s="19"/>
      <c r="V168" s="19"/>
      <c r="W168" s="19"/>
      <c r="X168" s="20"/>
      <c r="Y168" s="19"/>
      <c r="Z168" s="19"/>
      <c r="AA168" s="19"/>
      <c r="AB168" s="19"/>
      <c r="AC168" s="19"/>
      <c r="AD168" s="19"/>
      <c r="AE168" s="19"/>
      <c r="AF168" s="19"/>
      <c r="AG168" s="19"/>
      <c r="AH168" s="19"/>
      <c r="AI168" s="19"/>
      <c r="AJ168" s="19"/>
      <c r="AK168" s="19"/>
      <c r="AL168" s="19"/>
      <c r="AM168" s="19"/>
      <c r="AN168" s="19"/>
      <c r="AO168" s="19"/>
      <c r="AP168" s="19"/>
      <c r="AQ168" s="19"/>
      <c r="AR168" s="19"/>
      <c r="AS168" s="19"/>
      <c r="AT168" s="19"/>
      <c r="AU168" s="19"/>
      <c r="AV168" s="19"/>
      <c r="AW168" s="19"/>
      <c r="AX168" s="19"/>
      <c r="AY168" s="19"/>
      <c r="AZ168" s="19"/>
      <c r="BA168" s="19"/>
      <c r="BB168" s="19"/>
      <c r="BC168" s="19"/>
      <c r="BD168" s="19"/>
      <c r="BE168" s="19"/>
      <c r="BF168" s="19"/>
      <c r="BG168" s="19"/>
      <c r="BH168" s="19"/>
      <c r="BI168" s="19"/>
      <c r="BJ168" s="19"/>
      <c r="BK168" s="19"/>
      <c r="BL168" s="19"/>
      <c r="BM168" s="19"/>
      <c r="BN168" s="19"/>
      <c r="BO168" s="19"/>
      <c r="BP168" s="19"/>
      <c r="BQ168" s="19"/>
      <c r="BR168" s="19"/>
      <c r="BS168" s="19"/>
      <c r="BT168" s="19"/>
      <c r="BU168" s="19"/>
      <c r="BV168" s="19"/>
      <c r="BW168" s="19"/>
      <c r="BX168" s="19"/>
      <c r="BY168" s="19"/>
      <c r="BZ168" s="19"/>
      <c r="CA168" s="19"/>
      <c r="CB168" s="19"/>
      <c r="CC168" s="19"/>
      <c r="CD168" s="19"/>
      <c r="CE168" s="19"/>
      <c r="CF168" s="21"/>
    </row>
    <row r="169" spans="1:84" ht="80.150000000000006" customHeight="1" x14ac:dyDescent="0.25">
      <c r="A169" s="13" t="s">
        <v>21</v>
      </c>
      <c r="B169" s="13" t="s">
        <v>935</v>
      </c>
      <c r="C169" s="14"/>
      <c r="D169" s="15">
        <v>53943.22</v>
      </c>
      <c r="E169" s="16">
        <v>0</v>
      </c>
      <c r="F169" s="16">
        <v>53943.22</v>
      </c>
      <c r="G169" s="16">
        <v>0</v>
      </c>
      <c r="H169" s="16">
        <v>0</v>
      </c>
      <c r="I169" s="16">
        <v>0</v>
      </c>
      <c r="J169" s="16">
        <v>0</v>
      </c>
      <c r="K169" s="16">
        <v>0</v>
      </c>
      <c r="L169" s="16">
        <v>0</v>
      </c>
      <c r="M169" s="17" t="s">
        <v>936</v>
      </c>
      <c r="N169" s="17" t="s">
        <v>937</v>
      </c>
      <c r="O169" s="17" t="s">
        <v>938</v>
      </c>
      <c r="P169" s="17" t="s">
        <v>939</v>
      </c>
      <c r="Q169" s="17" t="s">
        <v>27</v>
      </c>
      <c r="R169" s="17" t="s">
        <v>940</v>
      </c>
      <c r="S169" s="13" t="s">
        <v>941</v>
      </c>
      <c r="T169" s="18" t="s">
        <v>942</v>
      </c>
      <c r="U169" s="19"/>
      <c r="V169" s="19"/>
      <c r="W169" s="19"/>
      <c r="X169" s="20"/>
      <c r="Y169" s="19"/>
      <c r="Z169" s="19"/>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c r="AW169" s="19"/>
      <c r="AX169" s="19"/>
      <c r="AY169" s="19"/>
      <c r="AZ169" s="19"/>
      <c r="BA169" s="19"/>
      <c r="BB169" s="19"/>
      <c r="BC169" s="19"/>
      <c r="BD169" s="19"/>
      <c r="BE169" s="19"/>
      <c r="BF169" s="19"/>
      <c r="BG169" s="19"/>
      <c r="BH169" s="19"/>
      <c r="BI169" s="19"/>
      <c r="BJ169" s="19"/>
      <c r="BK169" s="19"/>
      <c r="BL169" s="19"/>
      <c r="BM169" s="19"/>
      <c r="BN169" s="19"/>
      <c r="BO169" s="19"/>
      <c r="BP169" s="19"/>
      <c r="BQ169" s="19"/>
      <c r="BR169" s="19"/>
      <c r="BS169" s="19"/>
      <c r="BT169" s="19"/>
      <c r="BU169" s="19"/>
      <c r="BV169" s="19"/>
      <c r="BW169" s="19"/>
      <c r="BX169" s="19"/>
      <c r="BY169" s="19"/>
      <c r="BZ169" s="19"/>
      <c r="CA169" s="19"/>
      <c r="CB169" s="19"/>
      <c r="CC169" s="19"/>
      <c r="CD169" s="19"/>
      <c r="CE169" s="19"/>
      <c r="CF169" s="21"/>
    </row>
    <row r="170" spans="1:84" ht="80.150000000000006" customHeight="1" x14ac:dyDescent="0.25">
      <c r="A170" s="13" t="s">
        <v>21</v>
      </c>
      <c r="B170" s="13" t="s">
        <v>943</v>
      </c>
      <c r="C170" s="14"/>
      <c r="D170" s="15">
        <v>50000</v>
      </c>
      <c r="E170" s="16">
        <v>0</v>
      </c>
      <c r="F170" s="16">
        <v>0</v>
      </c>
      <c r="G170" s="16">
        <v>0</v>
      </c>
      <c r="H170" s="16">
        <v>0</v>
      </c>
      <c r="I170" s="16">
        <v>0</v>
      </c>
      <c r="J170" s="16">
        <v>0</v>
      </c>
      <c r="K170" s="16">
        <v>0</v>
      </c>
      <c r="L170" s="16">
        <v>50000</v>
      </c>
      <c r="M170" s="17" t="s">
        <v>944</v>
      </c>
      <c r="N170" s="17" t="s">
        <v>816</v>
      </c>
      <c r="O170" s="17" t="s">
        <v>945</v>
      </c>
      <c r="P170" s="17" t="s">
        <v>497</v>
      </c>
      <c r="Q170" s="17" t="s">
        <v>27</v>
      </c>
      <c r="R170" s="17" t="s">
        <v>498</v>
      </c>
      <c r="S170" s="13" t="s">
        <v>946</v>
      </c>
      <c r="T170" s="18" t="s">
        <v>275</v>
      </c>
      <c r="U170" s="19"/>
      <c r="V170" s="19"/>
      <c r="W170" s="19"/>
      <c r="X170" s="20"/>
      <c r="Y170" s="19"/>
      <c r="Z170" s="19"/>
      <c r="AA170" s="19"/>
      <c r="AB170" s="19"/>
      <c r="AC170" s="19"/>
      <c r="AD170" s="19"/>
      <c r="AE170" s="19"/>
      <c r="AF170" s="19"/>
      <c r="AG170" s="19"/>
      <c r="AH170" s="19"/>
      <c r="AI170" s="19"/>
      <c r="AJ170" s="19"/>
      <c r="AK170" s="19"/>
      <c r="AL170" s="19"/>
      <c r="AM170" s="19"/>
      <c r="AN170" s="19"/>
      <c r="AO170" s="19"/>
      <c r="AP170" s="19"/>
      <c r="AQ170" s="19"/>
      <c r="AR170" s="19"/>
      <c r="AS170" s="19"/>
      <c r="AT170" s="19"/>
      <c r="AU170" s="19"/>
      <c r="AV170" s="19"/>
      <c r="AW170" s="19"/>
      <c r="AX170" s="19"/>
      <c r="AY170" s="19"/>
      <c r="AZ170" s="19"/>
      <c r="BA170" s="19"/>
      <c r="BB170" s="19"/>
      <c r="BC170" s="19"/>
      <c r="BD170" s="19"/>
      <c r="BE170" s="19"/>
      <c r="BF170" s="19"/>
      <c r="BG170" s="19"/>
      <c r="BH170" s="19"/>
      <c r="BI170" s="19"/>
      <c r="BJ170" s="19"/>
      <c r="BK170" s="19"/>
      <c r="BL170" s="19"/>
      <c r="BM170" s="19"/>
      <c r="BN170" s="19"/>
      <c r="BO170" s="19"/>
      <c r="BP170" s="19"/>
      <c r="BQ170" s="19"/>
      <c r="BR170" s="19"/>
      <c r="BS170" s="19"/>
      <c r="BT170" s="19"/>
      <c r="BU170" s="19"/>
      <c r="BV170" s="19"/>
      <c r="BW170" s="19"/>
      <c r="BX170" s="19"/>
      <c r="BY170" s="19"/>
      <c r="BZ170" s="19"/>
      <c r="CA170" s="19"/>
      <c r="CB170" s="19"/>
      <c r="CC170" s="19"/>
      <c r="CD170" s="19"/>
      <c r="CE170" s="19"/>
      <c r="CF170" s="21"/>
    </row>
    <row r="171" spans="1:84" ht="80.150000000000006" customHeight="1" x14ac:dyDescent="0.25">
      <c r="A171" s="13" t="s">
        <v>21</v>
      </c>
      <c r="B171" s="13" t="s">
        <v>947</v>
      </c>
      <c r="C171" s="14"/>
      <c r="D171" s="15">
        <v>49500</v>
      </c>
      <c r="E171" s="16">
        <v>0</v>
      </c>
      <c r="F171" s="16">
        <v>49500</v>
      </c>
      <c r="G171" s="16">
        <v>0</v>
      </c>
      <c r="H171" s="16">
        <v>0</v>
      </c>
      <c r="I171" s="16">
        <v>0</v>
      </c>
      <c r="J171" s="16">
        <v>0</v>
      </c>
      <c r="K171" s="16">
        <v>0</v>
      </c>
      <c r="L171" s="16">
        <v>0</v>
      </c>
      <c r="M171" s="17" t="s">
        <v>948</v>
      </c>
      <c r="N171" s="17" t="s">
        <v>949</v>
      </c>
      <c r="O171" s="17" t="s">
        <v>950</v>
      </c>
      <c r="P171" s="17" t="s">
        <v>951</v>
      </c>
      <c r="Q171" s="17" t="s">
        <v>952</v>
      </c>
      <c r="R171" s="17" t="s">
        <v>953</v>
      </c>
      <c r="S171" s="13" t="s">
        <v>954</v>
      </c>
      <c r="T171" s="18">
        <v>44765</v>
      </c>
      <c r="U171" s="19"/>
      <c r="V171" s="19"/>
      <c r="W171" s="19"/>
      <c r="X171" s="20"/>
      <c r="Y171" s="19"/>
      <c r="Z171" s="19"/>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c r="AW171" s="19"/>
      <c r="AX171" s="19"/>
      <c r="AY171" s="19"/>
      <c r="AZ171" s="19"/>
      <c r="BA171" s="19"/>
      <c r="BB171" s="19"/>
      <c r="BC171" s="19"/>
      <c r="BD171" s="19"/>
      <c r="BE171" s="19"/>
      <c r="BF171" s="19"/>
      <c r="BG171" s="19"/>
      <c r="BH171" s="19"/>
      <c r="BI171" s="19"/>
      <c r="BJ171" s="19"/>
      <c r="BK171" s="19"/>
      <c r="BL171" s="19"/>
      <c r="BM171" s="19"/>
      <c r="BN171" s="19"/>
      <c r="BO171" s="19"/>
      <c r="BP171" s="19"/>
      <c r="BQ171" s="19"/>
      <c r="BR171" s="19"/>
      <c r="BS171" s="19"/>
      <c r="BT171" s="19"/>
      <c r="BU171" s="19"/>
      <c r="BV171" s="19"/>
      <c r="BW171" s="19"/>
      <c r="BX171" s="19"/>
      <c r="BY171" s="19"/>
      <c r="BZ171" s="19"/>
      <c r="CA171" s="19"/>
      <c r="CB171" s="19"/>
      <c r="CC171" s="19"/>
      <c r="CD171" s="19"/>
      <c r="CE171" s="19"/>
      <c r="CF171" s="21"/>
    </row>
    <row r="172" spans="1:84" ht="80.150000000000006" customHeight="1" x14ac:dyDescent="0.25">
      <c r="A172" s="13" t="s">
        <v>21</v>
      </c>
      <c r="B172" s="13" t="s">
        <v>955</v>
      </c>
      <c r="C172" s="14"/>
      <c r="D172" s="15">
        <v>48122.55</v>
      </c>
      <c r="E172" s="16">
        <v>0</v>
      </c>
      <c r="F172" s="16">
        <v>0</v>
      </c>
      <c r="G172" s="16">
        <v>0</v>
      </c>
      <c r="H172" s="16">
        <v>0</v>
      </c>
      <c r="I172" s="16">
        <v>0</v>
      </c>
      <c r="J172" s="16">
        <v>0</v>
      </c>
      <c r="K172" s="16">
        <v>0</v>
      </c>
      <c r="L172" s="16">
        <v>48122.55</v>
      </c>
      <c r="M172" s="17" t="s">
        <v>956</v>
      </c>
      <c r="N172" s="17" t="s">
        <v>762</v>
      </c>
      <c r="O172" s="17" t="s">
        <v>957</v>
      </c>
      <c r="P172" s="17" t="s">
        <v>280</v>
      </c>
      <c r="Q172" s="17" t="s">
        <v>123</v>
      </c>
      <c r="R172" s="17" t="s">
        <v>173</v>
      </c>
      <c r="S172" s="13" t="s">
        <v>958</v>
      </c>
      <c r="T172" s="18" t="s">
        <v>275</v>
      </c>
      <c r="U172" s="19"/>
      <c r="V172" s="19"/>
      <c r="W172" s="19"/>
      <c r="X172" s="20"/>
      <c r="Y172" s="19"/>
      <c r="Z172" s="19"/>
      <c r="AA172" s="19"/>
      <c r="AB172" s="19"/>
      <c r="AC172" s="19"/>
      <c r="AD172" s="19"/>
      <c r="AE172" s="19"/>
      <c r="AF172" s="19"/>
      <c r="AG172" s="19"/>
      <c r="AH172" s="19"/>
      <c r="AI172" s="19"/>
      <c r="AJ172" s="19"/>
      <c r="AK172" s="19"/>
      <c r="AL172" s="19"/>
      <c r="AM172" s="19"/>
      <c r="AN172" s="19"/>
      <c r="AO172" s="19"/>
      <c r="AP172" s="19"/>
      <c r="AQ172" s="19"/>
      <c r="AR172" s="19"/>
      <c r="AS172" s="19"/>
      <c r="AT172" s="19"/>
      <c r="AU172" s="19"/>
      <c r="AV172" s="19"/>
      <c r="AW172" s="19"/>
      <c r="AX172" s="19"/>
      <c r="AY172" s="19"/>
      <c r="AZ172" s="19"/>
      <c r="BA172" s="19"/>
      <c r="BB172" s="19"/>
      <c r="BC172" s="19"/>
      <c r="BD172" s="19"/>
      <c r="BE172" s="19"/>
      <c r="BF172" s="19"/>
      <c r="BG172" s="19"/>
      <c r="BH172" s="19"/>
      <c r="BI172" s="19"/>
      <c r="BJ172" s="19"/>
      <c r="BK172" s="19"/>
      <c r="BL172" s="19"/>
      <c r="BM172" s="19"/>
      <c r="BN172" s="19"/>
      <c r="BO172" s="19"/>
      <c r="BP172" s="19"/>
      <c r="BQ172" s="19"/>
      <c r="BR172" s="19"/>
      <c r="BS172" s="19"/>
      <c r="BT172" s="19"/>
      <c r="BU172" s="19"/>
      <c r="BV172" s="19"/>
      <c r="BW172" s="19"/>
      <c r="BX172" s="19"/>
      <c r="BY172" s="19"/>
      <c r="BZ172" s="19"/>
      <c r="CA172" s="19"/>
      <c r="CB172" s="19"/>
      <c r="CC172" s="19"/>
      <c r="CD172" s="19"/>
      <c r="CE172" s="19"/>
      <c r="CF172" s="21"/>
    </row>
    <row r="173" spans="1:84" ht="80.150000000000006" customHeight="1" x14ac:dyDescent="0.25">
      <c r="A173" s="13" t="s">
        <v>21</v>
      </c>
      <c r="B173" s="13" t="s">
        <v>959</v>
      </c>
      <c r="C173" s="14"/>
      <c r="D173" s="15">
        <v>46604.61</v>
      </c>
      <c r="E173" s="16">
        <v>0</v>
      </c>
      <c r="F173" s="16">
        <v>46604.61</v>
      </c>
      <c r="G173" s="16">
        <v>0</v>
      </c>
      <c r="H173" s="16">
        <v>0</v>
      </c>
      <c r="I173" s="16">
        <v>0</v>
      </c>
      <c r="J173" s="16">
        <v>0</v>
      </c>
      <c r="K173" s="16">
        <v>0</v>
      </c>
      <c r="L173" s="16">
        <v>0</v>
      </c>
      <c r="M173" s="17" t="s">
        <v>960</v>
      </c>
      <c r="N173" s="17" t="s">
        <v>961</v>
      </c>
      <c r="O173" s="17" t="s">
        <v>962</v>
      </c>
      <c r="P173" s="17" t="s">
        <v>847</v>
      </c>
      <c r="Q173" s="17" t="s">
        <v>27</v>
      </c>
      <c r="R173" s="17" t="s">
        <v>848</v>
      </c>
      <c r="S173" s="13" t="s">
        <v>963</v>
      </c>
      <c r="T173" s="18">
        <v>44756</v>
      </c>
      <c r="U173" s="19"/>
      <c r="V173" s="19"/>
      <c r="W173" s="19"/>
      <c r="X173" s="20"/>
      <c r="Y173" s="19"/>
      <c r="Z173" s="19"/>
      <c r="AA173" s="19"/>
      <c r="AB173" s="19"/>
      <c r="AC173" s="19"/>
      <c r="AD173" s="19"/>
      <c r="AE173" s="19"/>
      <c r="AF173" s="19"/>
      <c r="AG173" s="19"/>
      <c r="AH173" s="19"/>
      <c r="AI173" s="19"/>
      <c r="AJ173" s="19"/>
      <c r="AK173" s="19"/>
      <c r="AL173" s="19"/>
      <c r="AM173" s="19"/>
      <c r="AN173" s="19"/>
      <c r="AO173" s="19"/>
      <c r="AP173" s="19"/>
      <c r="AQ173" s="19"/>
      <c r="AR173" s="19"/>
      <c r="AS173" s="19"/>
      <c r="AT173" s="19"/>
      <c r="AU173" s="19"/>
      <c r="AV173" s="19"/>
      <c r="AW173" s="19"/>
      <c r="AX173" s="19"/>
      <c r="AY173" s="19"/>
      <c r="AZ173" s="19"/>
      <c r="BA173" s="19"/>
      <c r="BB173" s="19"/>
      <c r="BC173" s="19"/>
      <c r="BD173" s="19"/>
      <c r="BE173" s="19"/>
      <c r="BF173" s="19"/>
      <c r="BG173" s="19"/>
      <c r="BH173" s="19"/>
      <c r="BI173" s="19"/>
      <c r="BJ173" s="19"/>
      <c r="BK173" s="19"/>
      <c r="BL173" s="19"/>
      <c r="BM173" s="19"/>
      <c r="BN173" s="19"/>
      <c r="BO173" s="19"/>
      <c r="BP173" s="19"/>
      <c r="BQ173" s="19"/>
      <c r="BR173" s="19"/>
      <c r="BS173" s="19"/>
      <c r="BT173" s="19"/>
      <c r="BU173" s="19"/>
      <c r="BV173" s="19"/>
      <c r="BW173" s="19"/>
      <c r="BX173" s="19"/>
      <c r="BY173" s="19"/>
      <c r="BZ173" s="19"/>
      <c r="CA173" s="19"/>
      <c r="CB173" s="19"/>
      <c r="CC173" s="19"/>
      <c r="CD173" s="19"/>
      <c r="CE173" s="19"/>
      <c r="CF173" s="21"/>
    </row>
    <row r="174" spans="1:84" ht="80.150000000000006" customHeight="1" x14ac:dyDescent="0.25">
      <c r="A174" s="13" t="s">
        <v>21</v>
      </c>
      <c r="B174" s="13" t="s">
        <v>964</v>
      </c>
      <c r="C174" s="14"/>
      <c r="D174" s="15">
        <v>46604.61</v>
      </c>
      <c r="E174" s="16">
        <v>0</v>
      </c>
      <c r="F174" s="16">
        <v>46604.61</v>
      </c>
      <c r="G174" s="16">
        <v>0</v>
      </c>
      <c r="H174" s="16">
        <v>0</v>
      </c>
      <c r="I174" s="16">
        <v>0</v>
      </c>
      <c r="J174" s="16">
        <v>0</v>
      </c>
      <c r="K174" s="16">
        <v>0</v>
      </c>
      <c r="L174" s="16">
        <v>0</v>
      </c>
      <c r="M174" s="17" t="s">
        <v>965</v>
      </c>
      <c r="N174" s="17" t="s">
        <v>966</v>
      </c>
      <c r="O174" s="17" t="s">
        <v>967</v>
      </c>
      <c r="P174" s="17" t="s">
        <v>847</v>
      </c>
      <c r="Q174" s="17" t="s">
        <v>27</v>
      </c>
      <c r="R174" s="17" t="s">
        <v>848</v>
      </c>
      <c r="S174" s="13" t="s">
        <v>968</v>
      </c>
      <c r="T174" s="18">
        <v>44765</v>
      </c>
      <c r="U174" s="19"/>
      <c r="V174" s="19"/>
      <c r="W174" s="19"/>
      <c r="X174" s="20"/>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c r="AU174" s="19"/>
      <c r="AV174" s="19"/>
      <c r="AW174" s="19"/>
      <c r="AX174" s="19"/>
      <c r="AY174" s="19"/>
      <c r="AZ174" s="19"/>
      <c r="BA174" s="19"/>
      <c r="BB174" s="19"/>
      <c r="BC174" s="19"/>
      <c r="BD174" s="19"/>
      <c r="BE174" s="19"/>
      <c r="BF174" s="19"/>
      <c r="BG174" s="19"/>
      <c r="BH174" s="19"/>
      <c r="BI174" s="19"/>
      <c r="BJ174" s="19"/>
      <c r="BK174" s="19"/>
      <c r="BL174" s="19"/>
      <c r="BM174" s="19"/>
      <c r="BN174" s="19"/>
      <c r="BO174" s="19"/>
      <c r="BP174" s="19"/>
      <c r="BQ174" s="19"/>
      <c r="BR174" s="19"/>
      <c r="BS174" s="19"/>
      <c r="BT174" s="19"/>
      <c r="BU174" s="19"/>
      <c r="BV174" s="19"/>
      <c r="BW174" s="19"/>
      <c r="BX174" s="19"/>
      <c r="BY174" s="19"/>
      <c r="BZ174" s="19"/>
      <c r="CA174" s="19"/>
      <c r="CB174" s="19"/>
      <c r="CC174" s="19"/>
      <c r="CD174" s="19"/>
      <c r="CE174" s="19"/>
      <c r="CF174" s="21"/>
    </row>
    <row r="175" spans="1:84" ht="80.150000000000006" customHeight="1" x14ac:dyDescent="0.25">
      <c r="A175" s="13" t="s">
        <v>21</v>
      </c>
      <c r="B175" s="13" t="s">
        <v>969</v>
      </c>
      <c r="C175" s="14"/>
      <c r="D175" s="15">
        <v>44400</v>
      </c>
      <c r="E175" s="16">
        <v>0</v>
      </c>
      <c r="F175" s="16">
        <v>44400</v>
      </c>
      <c r="G175" s="16">
        <v>0</v>
      </c>
      <c r="H175" s="16">
        <v>0</v>
      </c>
      <c r="I175" s="16">
        <v>0</v>
      </c>
      <c r="J175" s="16">
        <v>0</v>
      </c>
      <c r="K175" s="16">
        <v>0</v>
      </c>
      <c r="L175" s="16">
        <v>0</v>
      </c>
      <c r="M175" s="17" t="s">
        <v>970</v>
      </c>
      <c r="N175" s="17" t="s">
        <v>971</v>
      </c>
      <c r="O175" s="17" t="s">
        <v>972</v>
      </c>
      <c r="P175" s="17" t="s">
        <v>973</v>
      </c>
      <c r="Q175" s="17" t="s">
        <v>27</v>
      </c>
      <c r="R175" s="17" t="s">
        <v>974</v>
      </c>
      <c r="S175" s="13" t="s">
        <v>975</v>
      </c>
      <c r="T175" s="18" t="s">
        <v>976</v>
      </c>
      <c r="U175" s="19"/>
      <c r="V175" s="19"/>
      <c r="W175" s="19"/>
      <c r="X175" s="20"/>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c r="AX175" s="19"/>
      <c r="AY175" s="19"/>
      <c r="AZ175" s="19"/>
      <c r="BA175" s="19"/>
      <c r="BB175" s="19"/>
      <c r="BC175" s="19"/>
      <c r="BD175" s="19"/>
      <c r="BE175" s="19"/>
      <c r="BF175" s="19"/>
      <c r="BG175" s="19"/>
      <c r="BH175" s="19"/>
      <c r="BI175" s="19"/>
      <c r="BJ175" s="19"/>
      <c r="BK175" s="19"/>
      <c r="BL175" s="19"/>
      <c r="BM175" s="19"/>
      <c r="BN175" s="19"/>
      <c r="BO175" s="19"/>
      <c r="BP175" s="19"/>
      <c r="BQ175" s="19"/>
      <c r="BR175" s="19"/>
      <c r="BS175" s="19"/>
      <c r="BT175" s="19"/>
      <c r="BU175" s="19"/>
      <c r="BV175" s="19"/>
      <c r="BW175" s="19"/>
      <c r="BX175" s="19"/>
      <c r="BY175" s="19"/>
      <c r="BZ175" s="19"/>
      <c r="CA175" s="19"/>
      <c r="CB175" s="19"/>
      <c r="CC175" s="19"/>
      <c r="CD175" s="19"/>
      <c r="CE175" s="19"/>
      <c r="CF175" s="21"/>
    </row>
    <row r="176" spans="1:84" ht="80.150000000000006" customHeight="1" x14ac:dyDescent="0.25">
      <c r="A176" s="13" t="s">
        <v>21</v>
      </c>
      <c r="B176" s="13" t="s">
        <v>692</v>
      </c>
      <c r="C176" s="14"/>
      <c r="D176" s="15">
        <v>43900.13</v>
      </c>
      <c r="E176" s="16">
        <v>0</v>
      </c>
      <c r="F176" s="16">
        <v>0</v>
      </c>
      <c r="G176" s="16">
        <v>0</v>
      </c>
      <c r="H176" s="16">
        <v>0</v>
      </c>
      <c r="I176" s="16">
        <v>0</v>
      </c>
      <c r="J176" s="16">
        <v>43900.13</v>
      </c>
      <c r="K176" s="16">
        <v>0</v>
      </c>
      <c r="L176" s="16">
        <v>0</v>
      </c>
      <c r="M176" s="17" t="s">
        <v>693</v>
      </c>
      <c r="N176" s="22" t="s">
        <v>694</v>
      </c>
      <c r="O176" s="17" t="s">
        <v>695</v>
      </c>
      <c r="P176" s="17" t="s">
        <v>39</v>
      </c>
      <c r="Q176" s="17" t="s">
        <v>27</v>
      </c>
      <c r="R176" s="17" t="s">
        <v>696</v>
      </c>
      <c r="S176" s="13" t="s">
        <v>977</v>
      </c>
      <c r="T176" s="18" t="s">
        <v>698</v>
      </c>
      <c r="U176" s="19"/>
      <c r="V176" s="19"/>
      <c r="W176" s="19"/>
      <c r="X176" s="20"/>
      <c r="Y176" s="19"/>
      <c r="Z176" s="19"/>
      <c r="AA176" s="19"/>
      <c r="AB176" s="19"/>
      <c r="AC176" s="19"/>
      <c r="AD176" s="19"/>
      <c r="AE176" s="19"/>
      <c r="AF176" s="19"/>
      <c r="AG176" s="19"/>
      <c r="AH176" s="19"/>
      <c r="AI176" s="19"/>
      <c r="AJ176" s="19"/>
      <c r="AK176" s="19"/>
      <c r="AL176" s="19"/>
      <c r="AM176" s="19"/>
      <c r="AN176" s="19"/>
      <c r="AO176" s="19"/>
      <c r="AP176" s="19"/>
      <c r="AQ176" s="19"/>
      <c r="AR176" s="19"/>
      <c r="AS176" s="19"/>
      <c r="AT176" s="19"/>
      <c r="AU176" s="19"/>
      <c r="AV176" s="19"/>
      <c r="AW176" s="19"/>
      <c r="AX176" s="19"/>
      <c r="AY176" s="19"/>
      <c r="AZ176" s="19"/>
      <c r="BA176" s="19"/>
      <c r="BB176" s="19"/>
      <c r="BC176" s="19"/>
      <c r="BD176" s="19"/>
      <c r="BE176" s="19"/>
      <c r="BF176" s="19"/>
      <c r="BG176" s="19"/>
      <c r="BH176" s="19"/>
      <c r="BI176" s="19"/>
      <c r="BJ176" s="19"/>
      <c r="BK176" s="19"/>
      <c r="BL176" s="19"/>
      <c r="BM176" s="19"/>
      <c r="BN176" s="19"/>
      <c r="BO176" s="19"/>
      <c r="BP176" s="19"/>
      <c r="BQ176" s="19"/>
      <c r="BR176" s="19"/>
      <c r="BS176" s="19"/>
      <c r="BT176" s="19"/>
      <c r="BU176" s="19"/>
      <c r="BV176" s="19"/>
      <c r="BW176" s="19"/>
      <c r="BX176" s="19"/>
      <c r="BY176" s="19"/>
      <c r="BZ176" s="19"/>
      <c r="CA176" s="19"/>
      <c r="CB176" s="19"/>
      <c r="CC176" s="19"/>
      <c r="CD176" s="19"/>
      <c r="CE176" s="19"/>
      <c r="CF176" s="21"/>
    </row>
    <row r="177" spans="1:84" ht="80.150000000000006" customHeight="1" x14ac:dyDescent="0.25">
      <c r="A177" s="13" t="s">
        <v>21</v>
      </c>
      <c r="B177" s="13" t="s">
        <v>978</v>
      </c>
      <c r="C177" s="14"/>
      <c r="D177" s="15">
        <v>43759.18</v>
      </c>
      <c r="E177" s="16">
        <v>0</v>
      </c>
      <c r="F177" s="16">
        <v>0</v>
      </c>
      <c r="G177" s="16">
        <v>0</v>
      </c>
      <c r="H177" s="16">
        <v>0</v>
      </c>
      <c r="I177" s="16">
        <v>0</v>
      </c>
      <c r="J177" s="16">
        <v>0</v>
      </c>
      <c r="K177" s="16">
        <v>0</v>
      </c>
      <c r="L177" s="16">
        <v>43759.18</v>
      </c>
      <c r="M177" s="17" t="s">
        <v>979</v>
      </c>
      <c r="N177" s="17" t="s">
        <v>762</v>
      </c>
      <c r="O177" s="17" t="s">
        <v>980</v>
      </c>
      <c r="P177" s="17" t="s">
        <v>280</v>
      </c>
      <c r="Q177" s="17" t="s">
        <v>123</v>
      </c>
      <c r="R177" s="17" t="s">
        <v>173</v>
      </c>
      <c r="S177" s="13" t="s">
        <v>981</v>
      </c>
      <c r="T177" s="18" t="s">
        <v>275</v>
      </c>
      <c r="U177" s="19"/>
      <c r="V177" s="19"/>
      <c r="W177" s="19"/>
      <c r="X177" s="20"/>
      <c r="Y177" s="19"/>
      <c r="Z177" s="19"/>
      <c r="AA177" s="19"/>
      <c r="AB177" s="19"/>
      <c r="AC177" s="19"/>
      <c r="AD177" s="19"/>
      <c r="AE177" s="19"/>
      <c r="AF177" s="19"/>
      <c r="AG177" s="19"/>
      <c r="AH177" s="19"/>
      <c r="AI177" s="19"/>
      <c r="AJ177" s="19"/>
      <c r="AK177" s="19"/>
      <c r="AL177" s="19"/>
      <c r="AM177" s="19"/>
      <c r="AN177" s="19"/>
      <c r="AO177" s="19"/>
      <c r="AP177" s="19"/>
      <c r="AQ177" s="19"/>
      <c r="AR177" s="19"/>
      <c r="AS177" s="19"/>
      <c r="AT177" s="19"/>
      <c r="AU177" s="19"/>
      <c r="AV177" s="19"/>
      <c r="AW177" s="19"/>
      <c r="AX177" s="19"/>
      <c r="AY177" s="19"/>
      <c r="AZ177" s="19"/>
      <c r="BA177" s="19"/>
      <c r="BB177" s="19"/>
      <c r="BC177" s="19"/>
      <c r="BD177" s="19"/>
      <c r="BE177" s="19"/>
      <c r="BF177" s="19"/>
      <c r="BG177" s="19"/>
      <c r="BH177" s="19"/>
      <c r="BI177" s="19"/>
      <c r="BJ177" s="19"/>
      <c r="BK177" s="19"/>
      <c r="BL177" s="19"/>
      <c r="BM177" s="19"/>
      <c r="BN177" s="19"/>
      <c r="BO177" s="19"/>
      <c r="BP177" s="19"/>
      <c r="BQ177" s="19"/>
      <c r="BR177" s="19"/>
      <c r="BS177" s="19"/>
      <c r="BT177" s="19"/>
      <c r="BU177" s="19"/>
      <c r="BV177" s="19"/>
      <c r="BW177" s="19"/>
      <c r="BX177" s="19"/>
      <c r="BY177" s="19"/>
      <c r="BZ177" s="19"/>
      <c r="CA177" s="19"/>
      <c r="CB177" s="19"/>
      <c r="CC177" s="19"/>
      <c r="CD177" s="19"/>
      <c r="CE177" s="19"/>
      <c r="CF177" s="21"/>
    </row>
    <row r="178" spans="1:84" ht="80.150000000000006" customHeight="1" x14ac:dyDescent="0.25">
      <c r="A178" s="13" t="s">
        <v>21</v>
      </c>
      <c r="B178" s="13" t="s">
        <v>982</v>
      </c>
      <c r="C178" s="14"/>
      <c r="D178" s="15">
        <v>41361.360000000001</v>
      </c>
      <c r="E178" s="16">
        <v>0</v>
      </c>
      <c r="F178" s="16">
        <v>0</v>
      </c>
      <c r="G178" s="16">
        <v>0</v>
      </c>
      <c r="H178" s="16">
        <v>0</v>
      </c>
      <c r="I178" s="16">
        <v>0</v>
      </c>
      <c r="J178" s="16">
        <v>0</v>
      </c>
      <c r="K178" s="16">
        <v>0</v>
      </c>
      <c r="L178" s="16">
        <v>41361.360000000001</v>
      </c>
      <c r="M178" s="17" t="s">
        <v>983</v>
      </c>
      <c r="N178" s="17" t="s">
        <v>984</v>
      </c>
      <c r="O178" s="17" t="s">
        <v>985</v>
      </c>
      <c r="P178" s="17" t="s">
        <v>280</v>
      </c>
      <c r="Q178" s="17" t="s">
        <v>123</v>
      </c>
      <c r="R178" s="17" t="s">
        <v>173</v>
      </c>
      <c r="S178" s="13" t="s">
        <v>986</v>
      </c>
      <c r="T178" s="18" t="s">
        <v>275</v>
      </c>
      <c r="U178" s="19"/>
      <c r="V178" s="19"/>
      <c r="W178" s="19"/>
      <c r="X178" s="20"/>
      <c r="Y178" s="19"/>
      <c r="Z178" s="19"/>
      <c r="AA178" s="19"/>
      <c r="AB178" s="19"/>
      <c r="AC178" s="19"/>
      <c r="AD178" s="19"/>
      <c r="AE178" s="19"/>
      <c r="AF178" s="19"/>
      <c r="AG178" s="19"/>
      <c r="AH178" s="19"/>
      <c r="AI178" s="19"/>
      <c r="AJ178" s="19"/>
      <c r="AK178" s="19"/>
      <c r="AL178" s="19"/>
      <c r="AM178" s="19"/>
      <c r="AN178" s="19"/>
      <c r="AO178" s="19"/>
      <c r="AP178" s="19"/>
      <c r="AQ178" s="19"/>
      <c r="AR178" s="19"/>
      <c r="AS178" s="19"/>
      <c r="AT178" s="19"/>
      <c r="AU178" s="19"/>
      <c r="AV178" s="19"/>
      <c r="AW178" s="19"/>
      <c r="AX178" s="19"/>
      <c r="AY178" s="19"/>
      <c r="AZ178" s="19"/>
      <c r="BA178" s="19"/>
      <c r="BB178" s="19"/>
      <c r="BC178" s="19"/>
      <c r="BD178" s="19"/>
      <c r="BE178" s="19"/>
      <c r="BF178" s="19"/>
      <c r="BG178" s="19"/>
      <c r="BH178" s="19"/>
      <c r="BI178" s="19"/>
      <c r="BJ178" s="19"/>
      <c r="BK178" s="19"/>
      <c r="BL178" s="19"/>
      <c r="BM178" s="19"/>
      <c r="BN178" s="19"/>
      <c r="BO178" s="19"/>
      <c r="BP178" s="19"/>
      <c r="BQ178" s="19"/>
      <c r="BR178" s="19"/>
      <c r="BS178" s="19"/>
      <c r="BT178" s="19"/>
      <c r="BU178" s="19"/>
      <c r="BV178" s="19"/>
      <c r="BW178" s="19"/>
      <c r="BX178" s="19"/>
      <c r="BY178" s="19"/>
      <c r="BZ178" s="19"/>
      <c r="CA178" s="19"/>
      <c r="CB178" s="19"/>
      <c r="CC178" s="19"/>
      <c r="CD178" s="19"/>
      <c r="CE178" s="19"/>
      <c r="CF178" s="21"/>
    </row>
    <row r="179" spans="1:84" ht="80.150000000000006" customHeight="1" x14ac:dyDescent="0.25">
      <c r="A179" s="13" t="s">
        <v>21</v>
      </c>
      <c r="B179" s="13" t="s">
        <v>987</v>
      </c>
      <c r="C179" s="14"/>
      <c r="D179" s="15">
        <v>40930.699999999997</v>
      </c>
      <c r="E179" s="16">
        <v>0</v>
      </c>
      <c r="F179" s="16">
        <v>0</v>
      </c>
      <c r="G179" s="16">
        <v>0</v>
      </c>
      <c r="H179" s="16">
        <v>0</v>
      </c>
      <c r="I179" s="16">
        <v>0</v>
      </c>
      <c r="J179" s="16">
        <v>0</v>
      </c>
      <c r="K179" s="16">
        <v>0</v>
      </c>
      <c r="L179" s="16">
        <v>40930.699999999997</v>
      </c>
      <c r="M179" s="17" t="s">
        <v>988</v>
      </c>
      <c r="N179" s="17" t="s">
        <v>816</v>
      </c>
      <c r="O179" s="17" t="s">
        <v>989</v>
      </c>
      <c r="P179" s="17" t="s">
        <v>280</v>
      </c>
      <c r="Q179" s="17" t="s">
        <v>123</v>
      </c>
      <c r="R179" s="17" t="s">
        <v>173</v>
      </c>
      <c r="S179" s="13" t="s">
        <v>990</v>
      </c>
      <c r="T179" s="18" t="s">
        <v>275</v>
      </c>
      <c r="U179" s="19"/>
      <c r="V179" s="19"/>
      <c r="W179" s="19"/>
      <c r="X179" s="20"/>
      <c r="Y179" s="19"/>
      <c r="Z179" s="19"/>
      <c r="AA179" s="19"/>
      <c r="AB179" s="19"/>
      <c r="AC179" s="19"/>
      <c r="AD179" s="19"/>
      <c r="AE179" s="19"/>
      <c r="AF179" s="19"/>
      <c r="AG179" s="19"/>
      <c r="AH179" s="19"/>
      <c r="AI179" s="19"/>
      <c r="AJ179" s="19"/>
      <c r="AK179" s="19"/>
      <c r="AL179" s="19"/>
      <c r="AM179" s="19"/>
      <c r="AN179" s="19"/>
      <c r="AO179" s="19"/>
      <c r="AP179" s="19"/>
      <c r="AQ179" s="19"/>
      <c r="AR179" s="19"/>
      <c r="AS179" s="19"/>
      <c r="AT179" s="19"/>
      <c r="AU179" s="19"/>
      <c r="AV179" s="19"/>
      <c r="AW179" s="19"/>
      <c r="AX179" s="19"/>
      <c r="AY179" s="19"/>
      <c r="AZ179" s="19"/>
      <c r="BA179" s="19"/>
      <c r="BB179" s="19"/>
      <c r="BC179" s="19"/>
      <c r="BD179" s="19"/>
      <c r="BE179" s="19"/>
      <c r="BF179" s="19"/>
      <c r="BG179" s="19"/>
      <c r="BH179" s="19"/>
      <c r="BI179" s="19"/>
      <c r="BJ179" s="19"/>
      <c r="BK179" s="19"/>
      <c r="BL179" s="19"/>
      <c r="BM179" s="19"/>
      <c r="BN179" s="19"/>
      <c r="BO179" s="19"/>
      <c r="BP179" s="19"/>
      <c r="BQ179" s="19"/>
      <c r="BR179" s="19"/>
      <c r="BS179" s="19"/>
      <c r="BT179" s="19"/>
      <c r="BU179" s="19"/>
      <c r="BV179" s="19"/>
      <c r="BW179" s="19"/>
      <c r="BX179" s="19"/>
      <c r="BY179" s="19"/>
      <c r="BZ179" s="19"/>
      <c r="CA179" s="19"/>
      <c r="CB179" s="19"/>
      <c r="CC179" s="19"/>
      <c r="CD179" s="19"/>
      <c r="CE179" s="19"/>
      <c r="CF179" s="21"/>
    </row>
    <row r="180" spans="1:84" ht="80.150000000000006" customHeight="1" x14ac:dyDescent="0.25">
      <c r="A180" s="13" t="s">
        <v>21</v>
      </c>
      <c r="B180" s="13" t="s">
        <v>991</v>
      </c>
      <c r="C180" s="14"/>
      <c r="D180" s="15">
        <v>40000</v>
      </c>
      <c r="E180" s="16">
        <v>0</v>
      </c>
      <c r="F180" s="16">
        <v>0</v>
      </c>
      <c r="G180" s="16">
        <v>0</v>
      </c>
      <c r="H180" s="16">
        <v>0</v>
      </c>
      <c r="I180" s="16">
        <v>0</v>
      </c>
      <c r="J180" s="16">
        <v>0</v>
      </c>
      <c r="K180" s="16">
        <v>0</v>
      </c>
      <c r="L180" s="16">
        <v>40000</v>
      </c>
      <c r="M180" s="17" t="s">
        <v>992</v>
      </c>
      <c r="N180" s="17" t="s">
        <v>767</v>
      </c>
      <c r="O180" s="17" t="s">
        <v>993</v>
      </c>
      <c r="P180" s="17" t="s">
        <v>994</v>
      </c>
      <c r="Q180" s="17" t="s">
        <v>27</v>
      </c>
      <c r="R180" s="17" t="s">
        <v>995</v>
      </c>
      <c r="S180" s="13" t="s">
        <v>996</v>
      </c>
      <c r="T180" s="18" t="s">
        <v>275</v>
      </c>
      <c r="U180" s="19"/>
      <c r="V180" s="19"/>
      <c r="W180" s="19"/>
      <c r="X180" s="20"/>
      <c r="Y180" s="19"/>
      <c r="Z180" s="19"/>
      <c r="AA180" s="19"/>
      <c r="AB180" s="19"/>
      <c r="AC180" s="19"/>
      <c r="AD180" s="19"/>
      <c r="AE180" s="19"/>
      <c r="AF180" s="19"/>
      <c r="AG180" s="19"/>
      <c r="AH180" s="19"/>
      <c r="AI180" s="19"/>
      <c r="AJ180" s="19"/>
      <c r="AK180" s="19"/>
      <c r="AL180" s="19"/>
      <c r="AM180" s="19"/>
      <c r="AN180" s="19"/>
      <c r="AO180" s="19"/>
      <c r="AP180" s="19"/>
      <c r="AQ180" s="19"/>
      <c r="AR180" s="19"/>
      <c r="AS180" s="19"/>
      <c r="AT180" s="19"/>
      <c r="AU180" s="19"/>
      <c r="AV180" s="19"/>
      <c r="AW180" s="19"/>
      <c r="AX180" s="19"/>
      <c r="AY180" s="19"/>
      <c r="AZ180" s="19"/>
      <c r="BA180" s="19"/>
      <c r="BB180" s="19"/>
      <c r="BC180" s="19"/>
      <c r="BD180" s="19"/>
      <c r="BE180" s="19"/>
      <c r="BF180" s="19"/>
      <c r="BG180" s="19"/>
      <c r="BH180" s="19"/>
      <c r="BI180" s="19"/>
      <c r="BJ180" s="19"/>
      <c r="BK180" s="19"/>
      <c r="BL180" s="19"/>
      <c r="BM180" s="19"/>
      <c r="BN180" s="19"/>
      <c r="BO180" s="19"/>
      <c r="BP180" s="19"/>
      <c r="BQ180" s="19"/>
      <c r="BR180" s="19"/>
      <c r="BS180" s="19"/>
      <c r="BT180" s="19"/>
      <c r="BU180" s="19"/>
      <c r="BV180" s="19"/>
      <c r="BW180" s="19"/>
      <c r="BX180" s="19"/>
      <c r="BY180" s="19"/>
      <c r="BZ180" s="19"/>
      <c r="CA180" s="19"/>
      <c r="CB180" s="19"/>
      <c r="CC180" s="19"/>
      <c r="CD180" s="19"/>
      <c r="CE180" s="19"/>
      <c r="CF180" s="21"/>
    </row>
    <row r="181" spans="1:84" ht="80.150000000000006" customHeight="1" x14ac:dyDescent="0.25">
      <c r="A181" s="13" t="s">
        <v>21</v>
      </c>
      <c r="B181" s="13" t="s">
        <v>997</v>
      </c>
      <c r="C181" s="14"/>
      <c r="D181" s="15">
        <v>39420</v>
      </c>
      <c r="E181" s="16">
        <v>39420</v>
      </c>
      <c r="F181" s="16">
        <v>0</v>
      </c>
      <c r="G181" s="16">
        <v>0</v>
      </c>
      <c r="H181" s="16">
        <v>0</v>
      </c>
      <c r="I181" s="16">
        <v>0</v>
      </c>
      <c r="J181" s="16">
        <v>0</v>
      </c>
      <c r="K181" s="16">
        <v>0</v>
      </c>
      <c r="L181" s="16">
        <v>0</v>
      </c>
      <c r="M181" s="17" t="s">
        <v>998</v>
      </c>
      <c r="N181" s="17" t="s">
        <v>999</v>
      </c>
      <c r="O181" s="17" t="s">
        <v>1000</v>
      </c>
      <c r="P181" s="17" t="s">
        <v>1001</v>
      </c>
      <c r="Q181" s="17" t="s">
        <v>27</v>
      </c>
      <c r="R181" s="17" t="s">
        <v>1002</v>
      </c>
      <c r="S181" s="13" t="s">
        <v>1003</v>
      </c>
      <c r="T181" s="18" t="s">
        <v>1004</v>
      </c>
      <c r="U181" s="19"/>
      <c r="V181" s="19"/>
      <c r="W181" s="19"/>
      <c r="X181" s="20"/>
      <c r="Y181" s="19"/>
      <c r="Z181" s="19"/>
      <c r="AA181" s="19"/>
      <c r="AB181" s="19"/>
      <c r="AC181" s="19"/>
      <c r="AD181" s="19"/>
      <c r="AE181" s="19"/>
      <c r="AF181" s="19"/>
      <c r="AG181" s="19"/>
      <c r="AH181" s="19"/>
      <c r="AI181" s="19"/>
      <c r="AJ181" s="19"/>
      <c r="AK181" s="19"/>
      <c r="AL181" s="19"/>
      <c r="AM181" s="19"/>
      <c r="AN181" s="19"/>
      <c r="AO181" s="19"/>
      <c r="AP181" s="19"/>
      <c r="AQ181" s="19"/>
      <c r="AR181" s="19"/>
      <c r="AS181" s="19"/>
      <c r="AT181" s="19"/>
      <c r="AU181" s="19"/>
      <c r="AV181" s="19"/>
      <c r="AW181" s="19"/>
      <c r="AX181" s="19"/>
      <c r="AY181" s="19"/>
      <c r="AZ181" s="19"/>
      <c r="BA181" s="19"/>
      <c r="BB181" s="19"/>
      <c r="BC181" s="19"/>
      <c r="BD181" s="19"/>
      <c r="BE181" s="19"/>
      <c r="BF181" s="19"/>
      <c r="BG181" s="19"/>
      <c r="BH181" s="19"/>
      <c r="BI181" s="19"/>
      <c r="BJ181" s="19"/>
      <c r="BK181" s="19"/>
      <c r="BL181" s="19"/>
      <c r="BM181" s="19"/>
      <c r="BN181" s="19"/>
      <c r="BO181" s="19"/>
      <c r="BP181" s="19"/>
      <c r="BQ181" s="19"/>
      <c r="BR181" s="19"/>
      <c r="BS181" s="19"/>
      <c r="BT181" s="19"/>
      <c r="BU181" s="19"/>
      <c r="BV181" s="19"/>
      <c r="BW181" s="19"/>
      <c r="BX181" s="19"/>
      <c r="BY181" s="19"/>
      <c r="BZ181" s="19"/>
      <c r="CA181" s="19"/>
      <c r="CB181" s="19"/>
      <c r="CC181" s="19"/>
      <c r="CD181" s="19"/>
      <c r="CE181" s="19"/>
      <c r="CF181" s="21"/>
    </row>
    <row r="182" spans="1:84" ht="80.150000000000006" customHeight="1" x14ac:dyDescent="0.25">
      <c r="A182" s="13" t="s">
        <v>21</v>
      </c>
      <c r="B182" s="13" t="s">
        <v>1005</v>
      </c>
      <c r="C182" s="14"/>
      <c r="D182" s="15">
        <v>38761.4</v>
      </c>
      <c r="E182" s="16">
        <v>0</v>
      </c>
      <c r="F182" s="16">
        <v>0</v>
      </c>
      <c r="G182" s="16">
        <v>0</v>
      </c>
      <c r="H182" s="16">
        <v>0</v>
      </c>
      <c r="I182" s="16">
        <v>0</v>
      </c>
      <c r="J182" s="16">
        <v>0</v>
      </c>
      <c r="K182" s="16">
        <v>0</v>
      </c>
      <c r="L182" s="16">
        <v>38761.4</v>
      </c>
      <c r="M182" s="17" t="s">
        <v>1006</v>
      </c>
      <c r="N182" s="17" t="s">
        <v>762</v>
      </c>
      <c r="O182" s="17" t="s">
        <v>1007</v>
      </c>
      <c r="P182" s="17" t="s">
        <v>280</v>
      </c>
      <c r="Q182" s="17" t="s">
        <v>123</v>
      </c>
      <c r="R182" s="17" t="s">
        <v>173</v>
      </c>
      <c r="S182" s="13" t="s">
        <v>1008</v>
      </c>
      <c r="T182" s="18" t="s">
        <v>275</v>
      </c>
      <c r="U182" s="19"/>
      <c r="V182" s="19"/>
      <c r="W182" s="19"/>
      <c r="X182" s="20"/>
      <c r="Y182" s="19"/>
      <c r="Z182" s="19"/>
      <c r="AA182" s="19"/>
      <c r="AB182" s="19"/>
      <c r="AC182" s="19"/>
      <c r="AD182" s="19"/>
      <c r="AE182" s="19"/>
      <c r="AF182" s="19"/>
      <c r="AG182" s="19"/>
      <c r="AH182" s="19"/>
      <c r="AI182" s="19"/>
      <c r="AJ182" s="19"/>
      <c r="AK182" s="19"/>
      <c r="AL182" s="19"/>
      <c r="AM182" s="19"/>
      <c r="AN182" s="19"/>
      <c r="AO182" s="19"/>
      <c r="AP182" s="19"/>
      <c r="AQ182" s="19"/>
      <c r="AR182" s="19"/>
      <c r="AS182" s="19"/>
      <c r="AT182" s="19"/>
      <c r="AU182" s="19"/>
      <c r="AV182" s="19"/>
      <c r="AW182" s="19"/>
      <c r="AX182" s="19"/>
      <c r="AY182" s="19"/>
      <c r="AZ182" s="19"/>
      <c r="BA182" s="19"/>
      <c r="BB182" s="19"/>
      <c r="BC182" s="19"/>
      <c r="BD182" s="19"/>
      <c r="BE182" s="19"/>
      <c r="BF182" s="19"/>
      <c r="BG182" s="19"/>
      <c r="BH182" s="19"/>
      <c r="BI182" s="19"/>
      <c r="BJ182" s="19"/>
      <c r="BK182" s="19"/>
      <c r="BL182" s="19"/>
      <c r="BM182" s="19"/>
      <c r="BN182" s="19"/>
      <c r="BO182" s="19"/>
      <c r="BP182" s="19"/>
      <c r="BQ182" s="19"/>
      <c r="BR182" s="19"/>
      <c r="BS182" s="19"/>
      <c r="BT182" s="19"/>
      <c r="BU182" s="19"/>
      <c r="BV182" s="19"/>
      <c r="BW182" s="19"/>
      <c r="BX182" s="19"/>
      <c r="BY182" s="19"/>
      <c r="BZ182" s="19"/>
      <c r="CA182" s="19"/>
      <c r="CB182" s="19"/>
      <c r="CC182" s="19"/>
      <c r="CD182" s="19"/>
      <c r="CE182" s="19"/>
      <c r="CF182" s="21"/>
    </row>
    <row r="183" spans="1:84" ht="80.150000000000006" customHeight="1" x14ac:dyDescent="0.25">
      <c r="A183" s="13" t="s">
        <v>21</v>
      </c>
      <c r="B183" s="13" t="s">
        <v>1009</v>
      </c>
      <c r="C183" s="14"/>
      <c r="D183" s="15">
        <v>37253</v>
      </c>
      <c r="E183" s="16">
        <v>0</v>
      </c>
      <c r="F183" s="16">
        <v>0</v>
      </c>
      <c r="G183" s="16">
        <v>0</v>
      </c>
      <c r="H183" s="16">
        <v>0</v>
      </c>
      <c r="I183" s="16">
        <v>0</v>
      </c>
      <c r="J183" s="16">
        <v>0</v>
      </c>
      <c r="K183" s="16">
        <v>0</v>
      </c>
      <c r="L183" s="16">
        <v>37253</v>
      </c>
      <c r="M183" s="17" t="s">
        <v>1010</v>
      </c>
      <c r="N183" s="17" t="s">
        <v>278</v>
      </c>
      <c r="O183" s="17" t="s">
        <v>1011</v>
      </c>
      <c r="P183" s="17" t="s">
        <v>280</v>
      </c>
      <c r="Q183" s="17" t="s">
        <v>123</v>
      </c>
      <c r="R183" s="17" t="s">
        <v>173</v>
      </c>
      <c r="S183" s="13" t="s">
        <v>1012</v>
      </c>
      <c r="T183" s="18" t="s">
        <v>275</v>
      </c>
      <c r="U183" s="19"/>
      <c r="V183" s="19"/>
      <c r="W183" s="19"/>
      <c r="X183" s="20"/>
      <c r="Y183" s="19"/>
      <c r="Z183" s="19"/>
      <c r="AA183" s="19"/>
      <c r="AB183" s="19"/>
      <c r="AC183" s="19"/>
      <c r="AD183" s="19"/>
      <c r="AE183" s="19"/>
      <c r="AF183" s="19"/>
      <c r="AG183" s="19"/>
      <c r="AH183" s="19"/>
      <c r="AI183" s="19"/>
      <c r="AJ183" s="19"/>
      <c r="AK183" s="19"/>
      <c r="AL183" s="19"/>
      <c r="AM183" s="19"/>
      <c r="AN183" s="19"/>
      <c r="AO183" s="19"/>
      <c r="AP183" s="19"/>
      <c r="AQ183" s="19"/>
      <c r="AR183" s="19"/>
      <c r="AS183" s="19"/>
      <c r="AT183" s="19"/>
      <c r="AU183" s="19"/>
      <c r="AV183" s="19"/>
      <c r="AW183" s="19"/>
      <c r="AX183" s="19"/>
      <c r="AY183" s="19"/>
      <c r="AZ183" s="19"/>
      <c r="BA183" s="19"/>
      <c r="BB183" s="19"/>
      <c r="BC183" s="19"/>
      <c r="BD183" s="19"/>
      <c r="BE183" s="19"/>
      <c r="BF183" s="19"/>
      <c r="BG183" s="19"/>
      <c r="BH183" s="19"/>
      <c r="BI183" s="19"/>
      <c r="BJ183" s="19"/>
      <c r="BK183" s="19"/>
      <c r="BL183" s="19"/>
      <c r="BM183" s="19"/>
      <c r="BN183" s="19"/>
      <c r="BO183" s="19"/>
      <c r="BP183" s="19"/>
      <c r="BQ183" s="19"/>
      <c r="BR183" s="19"/>
      <c r="BS183" s="19"/>
      <c r="BT183" s="19"/>
      <c r="BU183" s="19"/>
      <c r="BV183" s="19"/>
      <c r="BW183" s="19"/>
      <c r="BX183" s="19"/>
      <c r="BY183" s="19"/>
      <c r="BZ183" s="19"/>
      <c r="CA183" s="19"/>
      <c r="CB183" s="19"/>
      <c r="CC183" s="19"/>
      <c r="CD183" s="19"/>
      <c r="CE183" s="19"/>
      <c r="CF183" s="21"/>
    </row>
    <row r="184" spans="1:84" ht="80.150000000000006" customHeight="1" x14ac:dyDescent="0.25">
      <c r="A184" s="13" t="s">
        <v>21</v>
      </c>
      <c r="B184" s="13" t="s">
        <v>1013</v>
      </c>
      <c r="C184" s="14"/>
      <c r="D184" s="15">
        <v>37233</v>
      </c>
      <c r="E184" s="16">
        <v>0</v>
      </c>
      <c r="F184" s="16">
        <v>37233</v>
      </c>
      <c r="G184" s="16">
        <v>0</v>
      </c>
      <c r="H184" s="16">
        <v>0</v>
      </c>
      <c r="I184" s="16">
        <v>0</v>
      </c>
      <c r="J184" s="16">
        <v>0</v>
      </c>
      <c r="K184" s="16">
        <v>0</v>
      </c>
      <c r="L184" s="16">
        <v>0</v>
      </c>
      <c r="M184" s="17" t="s">
        <v>1014</v>
      </c>
      <c r="N184" s="17" t="s">
        <v>1015</v>
      </c>
      <c r="O184" s="17" t="s">
        <v>1016</v>
      </c>
      <c r="P184" s="17" t="s">
        <v>1017</v>
      </c>
      <c r="Q184" s="17" t="s">
        <v>123</v>
      </c>
      <c r="R184" s="17" t="s">
        <v>1018</v>
      </c>
      <c r="S184" s="13" t="s">
        <v>1019</v>
      </c>
      <c r="T184" s="18">
        <v>44769</v>
      </c>
      <c r="U184" s="19"/>
      <c r="V184" s="19"/>
      <c r="W184" s="19"/>
      <c r="X184" s="20"/>
      <c r="Y184" s="19"/>
      <c r="Z184" s="19"/>
      <c r="AA184" s="19"/>
      <c r="AB184" s="19"/>
      <c r="AC184" s="19"/>
      <c r="AD184" s="19"/>
      <c r="AE184" s="19"/>
      <c r="AF184" s="19"/>
      <c r="AG184" s="19"/>
      <c r="AH184" s="19"/>
      <c r="AI184" s="19"/>
      <c r="AJ184" s="19"/>
      <c r="AK184" s="19"/>
      <c r="AL184" s="19"/>
      <c r="AM184" s="19"/>
      <c r="AN184" s="19"/>
      <c r="AO184" s="19"/>
      <c r="AP184" s="19"/>
      <c r="AQ184" s="19"/>
      <c r="AR184" s="19"/>
      <c r="AS184" s="19"/>
      <c r="AT184" s="19"/>
      <c r="AU184" s="19"/>
      <c r="AV184" s="19"/>
      <c r="AW184" s="19"/>
      <c r="AX184" s="19"/>
      <c r="AY184" s="19"/>
      <c r="AZ184" s="19"/>
      <c r="BA184" s="19"/>
      <c r="BB184" s="19"/>
      <c r="BC184" s="19"/>
      <c r="BD184" s="19"/>
      <c r="BE184" s="19"/>
      <c r="BF184" s="19"/>
      <c r="BG184" s="19"/>
      <c r="BH184" s="19"/>
      <c r="BI184" s="19"/>
      <c r="BJ184" s="19"/>
      <c r="BK184" s="19"/>
      <c r="BL184" s="19"/>
      <c r="BM184" s="19"/>
      <c r="BN184" s="19"/>
      <c r="BO184" s="19"/>
      <c r="BP184" s="19"/>
      <c r="BQ184" s="19"/>
      <c r="BR184" s="19"/>
      <c r="BS184" s="19"/>
      <c r="BT184" s="19"/>
      <c r="BU184" s="19"/>
      <c r="BV184" s="19"/>
      <c r="BW184" s="19"/>
      <c r="BX184" s="19"/>
      <c r="BY184" s="19"/>
      <c r="BZ184" s="19"/>
      <c r="CA184" s="19"/>
      <c r="CB184" s="19"/>
      <c r="CC184" s="19"/>
      <c r="CD184" s="19"/>
      <c r="CE184" s="19"/>
      <c r="CF184" s="21"/>
    </row>
    <row r="185" spans="1:84" ht="80.150000000000006" customHeight="1" x14ac:dyDescent="0.25">
      <c r="A185" s="13" t="s">
        <v>21</v>
      </c>
      <c r="B185" s="13" t="s">
        <v>1020</v>
      </c>
      <c r="C185" s="14"/>
      <c r="D185" s="15">
        <v>33856.800000000003</v>
      </c>
      <c r="E185" s="16">
        <v>0</v>
      </c>
      <c r="F185" s="16">
        <v>33856.800000000003</v>
      </c>
      <c r="G185" s="16">
        <v>0</v>
      </c>
      <c r="H185" s="16">
        <v>0</v>
      </c>
      <c r="I185" s="16">
        <v>0</v>
      </c>
      <c r="J185" s="16">
        <v>0</v>
      </c>
      <c r="K185" s="16">
        <v>0</v>
      </c>
      <c r="L185" s="16">
        <v>0</v>
      </c>
      <c r="M185" s="17" t="s">
        <v>1021</v>
      </c>
      <c r="N185" s="17" t="s">
        <v>1022</v>
      </c>
      <c r="O185" s="17" t="s">
        <v>1023</v>
      </c>
      <c r="P185" s="17" t="s">
        <v>1024</v>
      </c>
      <c r="Q185" s="17" t="s">
        <v>27</v>
      </c>
      <c r="R185" s="17" t="s">
        <v>1025</v>
      </c>
      <c r="S185" s="13" t="s">
        <v>1026</v>
      </c>
      <c r="T185" s="18" t="s">
        <v>1027</v>
      </c>
      <c r="U185" s="19"/>
      <c r="V185" s="19"/>
      <c r="W185" s="19"/>
      <c r="X185" s="20"/>
      <c r="Y185" s="19"/>
      <c r="Z185" s="19"/>
      <c r="AA185" s="19"/>
      <c r="AB185" s="19"/>
      <c r="AC185" s="19"/>
      <c r="AD185" s="19"/>
      <c r="AE185" s="19"/>
      <c r="AF185" s="19"/>
      <c r="AG185" s="19"/>
      <c r="AH185" s="19"/>
      <c r="AI185" s="19"/>
      <c r="AJ185" s="19"/>
      <c r="AK185" s="19"/>
      <c r="AL185" s="19"/>
      <c r="AM185" s="19"/>
      <c r="AN185" s="19"/>
      <c r="AO185" s="19"/>
      <c r="AP185" s="19"/>
      <c r="AQ185" s="19"/>
      <c r="AR185" s="19"/>
      <c r="AS185" s="19"/>
      <c r="AT185" s="19"/>
      <c r="AU185" s="19"/>
      <c r="AV185" s="19"/>
      <c r="AW185" s="19"/>
      <c r="AX185" s="19"/>
      <c r="AY185" s="19"/>
      <c r="AZ185" s="19"/>
      <c r="BA185" s="19"/>
      <c r="BB185" s="19"/>
      <c r="BC185" s="19"/>
      <c r="BD185" s="19"/>
      <c r="BE185" s="19"/>
      <c r="BF185" s="19"/>
      <c r="BG185" s="19"/>
      <c r="BH185" s="19"/>
      <c r="BI185" s="19"/>
      <c r="BJ185" s="19"/>
      <c r="BK185" s="19"/>
      <c r="BL185" s="19"/>
      <c r="BM185" s="19"/>
      <c r="BN185" s="19"/>
      <c r="BO185" s="19"/>
      <c r="BP185" s="19"/>
      <c r="BQ185" s="19"/>
      <c r="BR185" s="19"/>
      <c r="BS185" s="19"/>
      <c r="BT185" s="19"/>
      <c r="BU185" s="19"/>
      <c r="BV185" s="19"/>
      <c r="BW185" s="19"/>
      <c r="BX185" s="19"/>
      <c r="BY185" s="19"/>
      <c r="BZ185" s="19"/>
      <c r="CA185" s="19"/>
      <c r="CB185" s="19"/>
      <c r="CC185" s="19"/>
      <c r="CD185" s="19"/>
      <c r="CE185" s="19"/>
      <c r="CF185" s="21"/>
    </row>
    <row r="186" spans="1:84" ht="80.150000000000006" customHeight="1" x14ac:dyDescent="0.25">
      <c r="A186" s="13" t="s">
        <v>21</v>
      </c>
      <c r="B186" s="13" t="s">
        <v>1028</v>
      </c>
      <c r="C186" s="14"/>
      <c r="D186" s="15">
        <v>33828.51</v>
      </c>
      <c r="E186" s="16">
        <v>0</v>
      </c>
      <c r="F186" s="16">
        <v>0</v>
      </c>
      <c r="G186" s="16">
        <v>0</v>
      </c>
      <c r="H186" s="16">
        <v>0</v>
      </c>
      <c r="I186" s="16">
        <v>0</v>
      </c>
      <c r="J186" s="16">
        <v>0</v>
      </c>
      <c r="K186" s="16">
        <v>0</v>
      </c>
      <c r="L186" s="16">
        <v>33828.51</v>
      </c>
      <c r="M186" s="17" t="s">
        <v>1029</v>
      </c>
      <c r="N186" s="17" t="s">
        <v>278</v>
      </c>
      <c r="O186" s="17" t="s">
        <v>1030</v>
      </c>
      <c r="P186" s="17" t="s">
        <v>1031</v>
      </c>
      <c r="Q186" s="17" t="s">
        <v>27</v>
      </c>
      <c r="R186" s="17" t="s">
        <v>1032</v>
      </c>
      <c r="S186" s="13" t="s">
        <v>1033</v>
      </c>
      <c r="T186" s="18" t="s">
        <v>275</v>
      </c>
      <c r="U186" s="19"/>
      <c r="V186" s="19"/>
      <c r="W186" s="19"/>
      <c r="X186" s="20"/>
      <c r="Y186" s="19"/>
      <c r="Z186" s="19"/>
      <c r="AA186" s="19"/>
      <c r="AB186" s="19"/>
      <c r="AC186" s="19"/>
      <c r="AD186" s="19"/>
      <c r="AE186" s="19"/>
      <c r="AF186" s="19"/>
      <c r="AG186" s="19"/>
      <c r="AH186" s="19"/>
      <c r="AI186" s="19"/>
      <c r="AJ186" s="19"/>
      <c r="AK186" s="19"/>
      <c r="AL186" s="19"/>
      <c r="AM186" s="19"/>
      <c r="AN186" s="19"/>
      <c r="AO186" s="19"/>
      <c r="AP186" s="19"/>
      <c r="AQ186" s="19"/>
      <c r="AR186" s="19"/>
      <c r="AS186" s="19"/>
      <c r="AT186" s="19"/>
      <c r="AU186" s="19"/>
      <c r="AV186" s="19"/>
      <c r="AW186" s="19"/>
      <c r="AX186" s="19"/>
      <c r="AY186" s="19"/>
      <c r="AZ186" s="19"/>
      <c r="BA186" s="19"/>
      <c r="BB186" s="19"/>
      <c r="BC186" s="19"/>
      <c r="BD186" s="19"/>
      <c r="BE186" s="19"/>
      <c r="BF186" s="19"/>
      <c r="BG186" s="19"/>
      <c r="BH186" s="19"/>
      <c r="BI186" s="19"/>
      <c r="BJ186" s="19"/>
      <c r="BK186" s="19"/>
      <c r="BL186" s="19"/>
      <c r="BM186" s="19"/>
      <c r="BN186" s="19"/>
      <c r="BO186" s="19"/>
      <c r="BP186" s="19"/>
      <c r="BQ186" s="19"/>
      <c r="BR186" s="19"/>
      <c r="BS186" s="19"/>
      <c r="BT186" s="19"/>
      <c r="BU186" s="19"/>
      <c r="BV186" s="19"/>
      <c r="BW186" s="19"/>
      <c r="BX186" s="19"/>
      <c r="BY186" s="19"/>
      <c r="BZ186" s="19"/>
      <c r="CA186" s="19"/>
      <c r="CB186" s="19"/>
      <c r="CC186" s="19"/>
      <c r="CD186" s="19"/>
      <c r="CE186" s="19"/>
      <c r="CF186" s="21"/>
    </row>
    <row r="187" spans="1:84" ht="80.150000000000006" customHeight="1" x14ac:dyDescent="0.25">
      <c r="A187" s="13" t="s">
        <v>21</v>
      </c>
      <c r="B187" s="13" t="s">
        <v>1034</v>
      </c>
      <c r="C187" s="14"/>
      <c r="D187" s="15">
        <v>33729.699999999997</v>
      </c>
      <c r="E187" s="16">
        <v>0</v>
      </c>
      <c r="F187" s="16">
        <v>33729.699999999997</v>
      </c>
      <c r="G187" s="16">
        <v>0</v>
      </c>
      <c r="H187" s="16">
        <v>0</v>
      </c>
      <c r="I187" s="16">
        <v>0</v>
      </c>
      <c r="J187" s="16">
        <v>0</v>
      </c>
      <c r="K187" s="16">
        <v>0</v>
      </c>
      <c r="L187" s="16">
        <v>0</v>
      </c>
      <c r="M187" s="17" t="s">
        <v>1035</v>
      </c>
      <c r="N187" s="17" t="s">
        <v>1036</v>
      </c>
      <c r="O187" s="17" t="s">
        <v>1037</v>
      </c>
      <c r="P187" s="17" t="s">
        <v>172</v>
      </c>
      <c r="Q187" s="17" t="s">
        <v>123</v>
      </c>
      <c r="R187" s="17" t="s">
        <v>173</v>
      </c>
      <c r="S187" s="13" t="s">
        <v>1038</v>
      </c>
      <c r="T187" s="18" t="s">
        <v>1039</v>
      </c>
      <c r="U187" s="19"/>
      <c r="V187" s="19"/>
      <c r="W187" s="19"/>
      <c r="X187" s="20"/>
      <c r="Y187" s="19"/>
      <c r="Z187" s="19"/>
      <c r="AA187" s="19"/>
      <c r="AB187" s="19"/>
      <c r="AC187" s="19"/>
      <c r="AD187" s="19"/>
      <c r="AE187" s="19"/>
      <c r="AF187" s="19"/>
      <c r="AG187" s="19"/>
      <c r="AH187" s="19"/>
      <c r="AI187" s="19"/>
      <c r="AJ187" s="19"/>
      <c r="AK187" s="19"/>
      <c r="AL187" s="19"/>
      <c r="AM187" s="19"/>
      <c r="AN187" s="19"/>
      <c r="AO187" s="19"/>
      <c r="AP187" s="19"/>
      <c r="AQ187" s="19"/>
      <c r="AR187" s="19"/>
      <c r="AS187" s="19"/>
      <c r="AT187" s="19"/>
      <c r="AU187" s="19"/>
      <c r="AV187" s="19"/>
      <c r="AW187" s="19"/>
      <c r="AX187" s="19"/>
      <c r="AY187" s="19"/>
      <c r="AZ187" s="19"/>
      <c r="BA187" s="19"/>
      <c r="BB187" s="19"/>
      <c r="BC187" s="19"/>
      <c r="BD187" s="19"/>
      <c r="BE187" s="19"/>
      <c r="BF187" s="19"/>
      <c r="BG187" s="19"/>
      <c r="BH187" s="19"/>
      <c r="BI187" s="19"/>
      <c r="BJ187" s="19"/>
      <c r="BK187" s="19"/>
      <c r="BL187" s="19"/>
      <c r="BM187" s="19"/>
      <c r="BN187" s="19"/>
      <c r="BO187" s="19"/>
      <c r="BP187" s="19"/>
      <c r="BQ187" s="19"/>
      <c r="BR187" s="19"/>
      <c r="BS187" s="19"/>
      <c r="BT187" s="19"/>
      <c r="BU187" s="19"/>
      <c r="BV187" s="19"/>
      <c r="BW187" s="19"/>
      <c r="BX187" s="19"/>
      <c r="BY187" s="19"/>
      <c r="BZ187" s="19"/>
      <c r="CA187" s="19"/>
      <c r="CB187" s="19"/>
      <c r="CC187" s="19"/>
      <c r="CD187" s="19"/>
      <c r="CE187" s="19"/>
      <c r="CF187" s="21"/>
    </row>
    <row r="188" spans="1:84" ht="80.150000000000006" customHeight="1" x14ac:dyDescent="0.25">
      <c r="A188" s="13" t="s">
        <v>21</v>
      </c>
      <c r="B188" s="13" t="s">
        <v>1040</v>
      </c>
      <c r="C188" s="14"/>
      <c r="D188" s="15">
        <v>37752.32</v>
      </c>
      <c r="E188" s="16">
        <v>0</v>
      </c>
      <c r="F188" s="16">
        <v>37752.32</v>
      </c>
      <c r="G188" s="16">
        <v>0</v>
      </c>
      <c r="H188" s="16">
        <v>0</v>
      </c>
      <c r="I188" s="16">
        <v>0</v>
      </c>
      <c r="J188" s="16">
        <v>0</v>
      </c>
      <c r="K188" s="16">
        <v>0</v>
      </c>
      <c r="L188" s="16">
        <v>0</v>
      </c>
      <c r="M188" s="17" t="s">
        <v>1041</v>
      </c>
      <c r="N188" s="17" t="s">
        <v>1042</v>
      </c>
      <c r="O188" s="17" t="s">
        <v>1043</v>
      </c>
      <c r="P188" s="17" t="s">
        <v>39</v>
      </c>
      <c r="Q188" s="17" t="s">
        <v>27</v>
      </c>
      <c r="R188" s="17" t="s">
        <v>1044</v>
      </c>
      <c r="S188" s="13" t="s">
        <v>1045</v>
      </c>
      <c r="T188" s="18">
        <v>44865</v>
      </c>
      <c r="U188" s="19"/>
      <c r="V188" s="19"/>
      <c r="W188" s="19"/>
      <c r="X188" s="20"/>
      <c r="Y188" s="19"/>
      <c r="Z188" s="19"/>
      <c r="AA188" s="19"/>
      <c r="AB188" s="19"/>
      <c r="AC188" s="19"/>
      <c r="AD188" s="19"/>
      <c r="AE188" s="19"/>
      <c r="AF188" s="19"/>
      <c r="AG188" s="19"/>
      <c r="AH188" s="19"/>
      <c r="AI188" s="19"/>
      <c r="AJ188" s="19"/>
      <c r="AK188" s="19"/>
      <c r="AL188" s="19"/>
      <c r="AM188" s="19"/>
      <c r="AN188" s="19"/>
      <c r="AO188" s="19"/>
      <c r="AP188" s="19"/>
      <c r="AQ188" s="19"/>
      <c r="AR188" s="19"/>
      <c r="AS188" s="19"/>
      <c r="AT188" s="19"/>
      <c r="AU188" s="19"/>
      <c r="AV188" s="19"/>
      <c r="AW188" s="19"/>
      <c r="AX188" s="19"/>
      <c r="AY188" s="19"/>
      <c r="AZ188" s="19"/>
      <c r="BA188" s="19"/>
      <c r="BB188" s="19"/>
      <c r="BC188" s="19"/>
      <c r="BD188" s="19"/>
      <c r="BE188" s="19"/>
      <c r="BF188" s="19"/>
      <c r="BG188" s="19"/>
      <c r="BH188" s="19"/>
      <c r="BI188" s="19"/>
      <c r="BJ188" s="19"/>
      <c r="BK188" s="19"/>
      <c r="BL188" s="19"/>
      <c r="BM188" s="19"/>
      <c r="BN188" s="19"/>
      <c r="BO188" s="19"/>
      <c r="BP188" s="19"/>
      <c r="BQ188" s="19"/>
      <c r="BR188" s="19"/>
      <c r="BS188" s="19"/>
      <c r="BT188" s="19"/>
      <c r="BU188" s="19"/>
      <c r="BV188" s="19"/>
      <c r="BW188" s="19"/>
      <c r="BX188" s="19"/>
      <c r="BY188" s="19"/>
      <c r="BZ188" s="19"/>
      <c r="CA188" s="19"/>
      <c r="CB188" s="19"/>
      <c r="CC188" s="19"/>
      <c r="CD188" s="19"/>
      <c r="CE188" s="19"/>
      <c r="CF188" s="21"/>
    </row>
    <row r="189" spans="1:84" ht="80.150000000000006" customHeight="1" x14ac:dyDescent="0.25">
      <c r="A189" s="13" t="s">
        <v>21</v>
      </c>
      <c r="B189" s="13" t="s">
        <v>1046</v>
      </c>
      <c r="C189" s="14"/>
      <c r="D189" s="15">
        <v>30209.57</v>
      </c>
      <c r="E189" s="16">
        <v>0</v>
      </c>
      <c r="F189" s="16">
        <v>30209.57</v>
      </c>
      <c r="G189" s="16">
        <v>0</v>
      </c>
      <c r="H189" s="16">
        <v>0</v>
      </c>
      <c r="I189" s="16">
        <v>0</v>
      </c>
      <c r="J189" s="16">
        <v>0</v>
      </c>
      <c r="K189" s="16">
        <v>0</v>
      </c>
      <c r="L189" s="16">
        <v>0</v>
      </c>
      <c r="M189" s="17" t="s">
        <v>1047</v>
      </c>
      <c r="N189" s="17" t="s">
        <v>1048</v>
      </c>
      <c r="O189" s="17" t="s">
        <v>1049</v>
      </c>
      <c r="P189" s="17" t="s">
        <v>1050</v>
      </c>
      <c r="Q189" s="17" t="s">
        <v>27</v>
      </c>
      <c r="R189" s="17" t="s">
        <v>1051</v>
      </c>
      <c r="S189" s="13" t="s">
        <v>1052</v>
      </c>
      <c r="T189" s="18" t="s">
        <v>1053</v>
      </c>
      <c r="U189" s="19"/>
      <c r="V189" s="19"/>
      <c r="W189" s="19"/>
      <c r="X189" s="20"/>
      <c r="Y189" s="19"/>
      <c r="Z189" s="19"/>
      <c r="AA189" s="19"/>
      <c r="AB189" s="19"/>
      <c r="AC189" s="19"/>
      <c r="AD189" s="19"/>
      <c r="AE189" s="19"/>
      <c r="AF189" s="19"/>
      <c r="AG189" s="19"/>
      <c r="AH189" s="19"/>
      <c r="AI189" s="19"/>
      <c r="AJ189" s="19"/>
      <c r="AK189" s="19"/>
      <c r="AL189" s="19"/>
      <c r="AM189" s="19"/>
      <c r="AN189" s="19"/>
      <c r="AO189" s="19"/>
      <c r="AP189" s="19"/>
      <c r="AQ189" s="19"/>
      <c r="AR189" s="19"/>
      <c r="AS189" s="19"/>
      <c r="AT189" s="19"/>
      <c r="AU189" s="19"/>
      <c r="AV189" s="19"/>
      <c r="AW189" s="19"/>
      <c r="AX189" s="19"/>
      <c r="AY189" s="19"/>
      <c r="AZ189" s="19"/>
      <c r="BA189" s="19"/>
      <c r="BB189" s="19"/>
      <c r="BC189" s="19"/>
      <c r="BD189" s="19"/>
      <c r="BE189" s="19"/>
      <c r="BF189" s="19"/>
      <c r="BG189" s="19"/>
      <c r="BH189" s="19"/>
      <c r="BI189" s="19"/>
      <c r="BJ189" s="19"/>
      <c r="BK189" s="19"/>
      <c r="BL189" s="19"/>
      <c r="BM189" s="19"/>
      <c r="BN189" s="19"/>
      <c r="BO189" s="19"/>
      <c r="BP189" s="19"/>
      <c r="BQ189" s="19"/>
      <c r="BR189" s="19"/>
      <c r="BS189" s="19"/>
      <c r="BT189" s="19"/>
      <c r="BU189" s="19"/>
      <c r="BV189" s="19"/>
      <c r="BW189" s="19"/>
      <c r="BX189" s="19"/>
      <c r="BY189" s="19"/>
      <c r="BZ189" s="19"/>
      <c r="CA189" s="19"/>
      <c r="CB189" s="19"/>
      <c r="CC189" s="19"/>
      <c r="CD189" s="19"/>
      <c r="CE189" s="19"/>
      <c r="CF189" s="21"/>
    </row>
    <row r="190" spans="1:84" ht="80.150000000000006" customHeight="1" x14ac:dyDescent="0.25">
      <c r="A190" s="13" t="s">
        <v>21</v>
      </c>
      <c r="B190" s="13" t="s">
        <v>1054</v>
      </c>
      <c r="C190" s="14"/>
      <c r="D190" s="15">
        <v>30000</v>
      </c>
      <c r="E190" s="16">
        <v>0</v>
      </c>
      <c r="F190" s="16">
        <v>30000</v>
      </c>
      <c r="G190" s="16">
        <v>0</v>
      </c>
      <c r="H190" s="16">
        <v>0</v>
      </c>
      <c r="I190" s="16">
        <v>0</v>
      </c>
      <c r="J190" s="16">
        <v>0</v>
      </c>
      <c r="K190" s="16">
        <v>0</v>
      </c>
      <c r="L190" s="16">
        <v>0</v>
      </c>
      <c r="M190" s="17" t="s">
        <v>1055</v>
      </c>
      <c r="N190" s="17" t="s">
        <v>1056</v>
      </c>
      <c r="O190" s="17" t="s">
        <v>1057</v>
      </c>
      <c r="P190" s="17" t="s">
        <v>39</v>
      </c>
      <c r="Q190" s="17" t="s">
        <v>27</v>
      </c>
      <c r="R190" s="17" t="s">
        <v>703</v>
      </c>
      <c r="S190" s="13" t="s">
        <v>1058</v>
      </c>
      <c r="T190" s="18" t="s">
        <v>1059</v>
      </c>
      <c r="U190" s="19"/>
      <c r="V190" s="19"/>
      <c r="W190" s="19"/>
      <c r="X190" s="20"/>
      <c r="Y190" s="19"/>
      <c r="Z190" s="19"/>
      <c r="AA190" s="19"/>
      <c r="AB190" s="19"/>
      <c r="AC190" s="19"/>
      <c r="AD190" s="19"/>
      <c r="AE190" s="19"/>
      <c r="AF190" s="19"/>
      <c r="AG190" s="19"/>
      <c r="AH190" s="19"/>
      <c r="AI190" s="19"/>
      <c r="AJ190" s="19"/>
      <c r="AK190" s="19"/>
      <c r="AL190" s="19"/>
      <c r="AM190" s="19"/>
      <c r="AN190" s="19"/>
      <c r="AO190" s="19"/>
      <c r="AP190" s="19"/>
      <c r="AQ190" s="19"/>
      <c r="AR190" s="19"/>
      <c r="AS190" s="19"/>
      <c r="AT190" s="19"/>
      <c r="AU190" s="19"/>
      <c r="AV190" s="19"/>
      <c r="AW190" s="19"/>
      <c r="AX190" s="19"/>
      <c r="AY190" s="19"/>
      <c r="AZ190" s="19"/>
      <c r="BA190" s="19"/>
      <c r="BB190" s="19"/>
      <c r="BC190" s="19"/>
      <c r="BD190" s="19"/>
      <c r="BE190" s="19"/>
      <c r="BF190" s="19"/>
      <c r="BG190" s="19"/>
      <c r="BH190" s="19"/>
      <c r="BI190" s="19"/>
      <c r="BJ190" s="19"/>
      <c r="BK190" s="19"/>
      <c r="BL190" s="19"/>
      <c r="BM190" s="19"/>
      <c r="BN190" s="19"/>
      <c r="BO190" s="19"/>
      <c r="BP190" s="19"/>
      <c r="BQ190" s="19"/>
      <c r="BR190" s="19"/>
      <c r="BS190" s="19"/>
      <c r="BT190" s="19"/>
      <c r="BU190" s="19"/>
      <c r="BV190" s="19"/>
      <c r="BW190" s="19"/>
      <c r="BX190" s="19"/>
      <c r="BY190" s="19"/>
      <c r="BZ190" s="19"/>
      <c r="CA190" s="19"/>
      <c r="CB190" s="19"/>
      <c r="CC190" s="19"/>
      <c r="CD190" s="19"/>
      <c r="CE190" s="19"/>
      <c r="CF190" s="21"/>
    </row>
    <row r="191" spans="1:84" ht="80.150000000000006" customHeight="1" x14ac:dyDescent="0.25">
      <c r="A191" s="13" t="s">
        <v>21</v>
      </c>
      <c r="B191" s="13" t="s">
        <v>1060</v>
      </c>
      <c r="C191" s="14"/>
      <c r="D191" s="15">
        <v>29270.27</v>
      </c>
      <c r="E191" s="16">
        <v>0</v>
      </c>
      <c r="F191" s="16">
        <v>0</v>
      </c>
      <c r="G191" s="16">
        <v>0</v>
      </c>
      <c r="H191" s="16">
        <v>0</v>
      </c>
      <c r="I191" s="16">
        <v>0</v>
      </c>
      <c r="J191" s="16">
        <v>0</v>
      </c>
      <c r="K191" s="16">
        <v>0</v>
      </c>
      <c r="L191" s="16">
        <v>29270.27</v>
      </c>
      <c r="M191" s="17" t="s">
        <v>1061</v>
      </c>
      <c r="N191" s="17" t="s">
        <v>1062</v>
      </c>
      <c r="O191" s="17" t="s">
        <v>1063</v>
      </c>
      <c r="P191" s="17" t="s">
        <v>1064</v>
      </c>
      <c r="Q191" s="17" t="s">
        <v>123</v>
      </c>
      <c r="R191" s="17" t="s">
        <v>1065</v>
      </c>
      <c r="S191" s="13" t="s">
        <v>1066</v>
      </c>
      <c r="T191" s="18" t="s">
        <v>275</v>
      </c>
      <c r="U191" s="19"/>
      <c r="V191" s="19"/>
      <c r="W191" s="19"/>
      <c r="X191" s="20"/>
      <c r="Y191" s="19"/>
      <c r="Z191" s="19"/>
      <c r="AA191" s="19"/>
      <c r="AB191" s="19"/>
      <c r="AC191" s="19"/>
      <c r="AD191" s="19"/>
      <c r="AE191" s="19"/>
      <c r="AF191" s="19"/>
      <c r="AG191" s="19"/>
      <c r="AH191" s="19"/>
      <c r="AI191" s="19"/>
      <c r="AJ191" s="19"/>
      <c r="AK191" s="19"/>
      <c r="AL191" s="19"/>
      <c r="AM191" s="19"/>
      <c r="AN191" s="19"/>
      <c r="AO191" s="19"/>
      <c r="AP191" s="19"/>
      <c r="AQ191" s="19"/>
      <c r="AR191" s="19"/>
      <c r="AS191" s="19"/>
      <c r="AT191" s="19"/>
      <c r="AU191" s="19"/>
      <c r="AV191" s="19"/>
      <c r="AW191" s="19"/>
      <c r="AX191" s="19"/>
      <c r="AY191" s="19"/>
      <c r="AZ191" s="19"/>
      <c r="BA191" s="19"/>
      <c r="BB191" s="19"/>
      <c r="BC191" s="19"/>
      <c r="BD191" s="19"/>
      <c r="BE191" s="19"/>
      <c r="BF191" s="19"/>
      <c r="BG191" s="19"/>
      <c r="BH191" s="19"/>
      <c r="BI191" s="19"/>
      <c r="BJ191" s="19"/>
      <c r="BK191" s="19"/>
      <c r="BL191" s="19"/>
      <c r="BM191" s="19"/>
      <c r="BN191" s="19"/>
      <c r="BO191" s="19"/>
      <c r="BP191" s="19"/>
      <c r="BQ191" s="19"/>
      <c r="BR191" s="19"/>
      <c r="BS191" s="19"/>
      <c r="BT191" s="19"/>
      <c r="BU191" s="19"/>
      <c r="BV191" s="19"/>
      <c r="BW191" s="19"/>
      <c r="BX191" s="19"/>
      <c r="BY191" s="19"/>
      <c r="BZ191" s="19"/>
      <c r="CA191" s="19"/>
      <c r="CB191" s="19"/>
      <c r="CC191" s="19"/>
      <c r="CD191" s="19"/>
      <c r="CE191" s="19"/>
      <c r="CF191" s="21"/>
    </row>
    <row r="192" spans="1:84" ht="80.150000000000006" customHeight="1" x14ac:dyDescent="0.25">
      <c r="A192" s="13" t="s">
        <v>21</v>
      </c>
      <c r="B192" s="13" t="s">
        <v>1067</v>
      </c>
      <c r="C192" s="14"/>
      <c r="D192" s="15">
        <v>25000</v>
      </c>
      <c r="E192" s="16">
        <v>0</v>
      </c>
      <c r="F192" s="16">
        <v>0</v>
      </c>
      <c r="G192" s="16">
        <v>0</v>
      </c>
      <c r="H192" s="16">
        <v>0</v>
      </c>
      <c r="I192" s="16">
        <v>0</v>
      </c>
      <c r="J192" s="16">
        <v>0</v>
      </c>
      <c r="K192" s="16">
        <v>0</v>
      </c>
      <c r="L192" s="16">
        <v>25000</v>
      </c>
      <c r="M192" s="17" t="s">
        <v>1068</v>
      </c>
      <c r="N192" s="17" t="s">
        <v>1069</v>
      </c>
      <c r="O192" s="17" t="s">
        <v>1070</v>
      </c>
      <c r="P192" s="17" t="s">
        <v>280</v>
      </c>
      <c r="Q192" s="17" t="s">
        <v>123</v>
      </c>
      <c r="R192" s="17" t="s">
        <v>281</v>
      </c>
      <c r="S192" s="13" t="s">
        <v>1071</v>
      </c>
      <c r="T192" s="18" t="s">
        <v>275</v>
      </c>
      <c r="U192" s="19"/>
      <c r="V192" s="19"/>
      <c r="W192" s="19"/>
      <c r="X192" s="20"/>
      <c r="Y192" s="19"/>
      <c r="Z192" s="19"/>
      <c r="AA192" s="19"/>
      <c r="AB192" s="19"/>
      <c r="AC192" s="19"/>
      <c r="AD192" s="19"/>
      <c r="AE192" s="19"/>
      <c r="AF192" s="19"/>
      <c r="AG192" s="19"/>
      <c r="AH192" s="19"/>
      <c r="AI192" s="19"/>
      <c r="AJ192" s="19"/>
      <c r="AK192" s="19"/>
      <c r="AL192" s="19"/>
      <c r="AM192" s="19"/>
      <c r="AN192" s="19"/>
      <c r="AO192" s="19"/>
      <c r="AP192" s="19"/>
      <c r="AQ192" s="19"/>
      <c r="AR192" s="19"/>
      <c r="AS192" s="19"/>
      <c r="AT192" s="19"/>
      <c r="AU192" s="19"/>
      <c r="AV192" s="19"/>
      <c r="AW192" s="19"/>
      <c r="AX192" s="19"/>
      <c r="AY192" s="19"/>
      <c r="AZ192" s="19"/>
      <c r="BA192" s="19"/>
      <c r="BB192" s="19"/>
      <c r="BC192" s="19"/>
      <c r="BD192" s="19"/>
      <c r="BE192" s="19"/>
      <c r="BF192" s="19"/>
      <c r="BG192" s="19"/>
      <c r="BH192" s="19"/>
      <c r="BI192" s="19"/>
      <c r="BJ192" s="19"/>
      <c r="BK192" s="19"/>
      <c r="BL192" s="19"/>
      <c r="BM192" s="19"/>
      <c r="BN192" s="19"/>
      <c r="BO192" s="19"/>
      <c r="BP192" s="19"/>
      <c r="BQ192" s="19"/>
      <c r="BR192" s="19"/>
      <c r="BS192" s="19"/>
      <c r="BT192" s="19"/>
      <c r="BU192" s="19"/>
      <c r="BV192" s="19"/>
      <c r="BW192" s="19"/>
      <c r="BX192" s="19"/>
      <c r="BY192" s="19"/>
      <c r="BZ192" s="19"/>
      <c r="CA192" s="19"/>
      <c r="CB192" s="19"/>
      <c r="CC192" s="19"/>
      <c r="CD192" s="19"/>
      <c r="CE192" s="19"/>
      <c r="CF192" s="21"/>
    </row>
    <row r="193" spans="1:84" ht="80.150000000000006" customHeight="1" x14ac:dyDescent="0.25">
      <c r="A193" s="13" t="s">
        <v>21</v>
      </c>
      <c r="B193" s="13" t="s">
        <v>1072</v>
      </c>
      <c r="C193" s="14"/>
      <c r="D193" s="15">
        <v>32540</v>
      </c>
      <c r="E193" s="16">
        <v>0</v>
      </c>
      <c r="F193" s="16">
        <v>32540</v>
      </c>
      <c r="G193" s="16">
        <v>0</v>
      </c>
      <c r="H193" s="16">
        <v>0</v>
      </c>
      <c r="I193" s="16">
        <v>0</v>
      </c>
      <c r="J193" s="16">
        <v>0</v>
      </c>
      <c r="K193" s="16">
        <v>0</v>
      </c>
      <c r="L193" s="16">
        <v>0</v>
      </c>
      <c r="M193" s="17" t="s">
        <v>1073</v>
      </c>
      <c r="N193" s="17" t="s">
        <v>1074</v>
      </c>
      <c r="O193" s="17" t="s">
        <v>1075</v>
      </c>
      <c r="P193" s="17" t="s">
        <v>39</v>
      </c>
      <c r="Q193" s="17" t="s">
        <v>27</v>
      </c>
      <c r="R193" s="17" t="s">
        <v>1076</v>
      </c>
      <c r="S193" s="13" t="s">
        <v>1077</v>
      </c>
      <c r="T193" s="18" t="s">
        <v>1078</v>
      </c>
      <c r="U193" s="19"/>
      <c r="V193" s="19"/>
      <c r="W193" s="19"/>
      <c r="X193" s="20"/>
      <c r="Y193" s="19"/>
      <c r="Z193" s="19"/>
      <c r="AA193" s="19"/>
      <c r="AB193" s="19"/>
      <c r="AC193" s="19"/>
      <c r="AD193" s="19"/>
      <c r="AE193" s="19"/>
      <c r="AF193" s="19"/>
      <c r="AG193" s="19"/>
      <c r="AH193" s="19"/>
      <c r="AI193" s="19"/>
      <c r="AJ193" s="19"/>
      <c r="AK193" s="19"/>
      <c r="AL193" s="19"/>
      <c r="AM193" s="19"/>
      <c r="AN193" s="19"/>
      <c r="AO193" s="19"/>
      <c r="AP193" s="19"/>
      <c r="AQ193" s="19"/>
      <c r="AR193" s="19"/>
      <c r="AS193" s="19"/>
      <c r="AT193" s="19"/>
      <c r="AU193" s="19"/>
      <c r="AV193" s="19"/>
      <c r="AW193" s="19"/>
      <c r="AX193" s="19"/>
      <c r="AY193" s="19"/>
      <c r="AZ193" s="19"/>
      <c r="BA193" s="19"/>
      <c r="BB193" s="19"/>
      <c r="BC193" s="19"/>
      <c r="BD193" s="19"/>
      <c r="BE193" s="19"/>
      <c r="BF193" s="19"/>
      <c r="BG193" s="19"/>
      <c r="BH193" s="19"/>
      <c r="BI193" s="19"/>
      <c r="BJ193" s="19"/>
      <c r="BK193" s="19"/>
      <c r="BL193" s="19"/>
      <c r="BM193" s="19"/>
      <c r="BN193" s="19"/>
      <c r="BO193" s="19"/>
      <c r="BP193" s="19"/>
      <c r="BQ193" s="19"/>
      <c r="BR193" s="19"/>
      <c r="BS193" s="19"/>
      <c r="BT193" s="19"/>
      <c r="BU193" s="19"/>
      <c r="BV193" s="19"/>
      <c r="BW193" s="19"/>
      <c r="BX193" s="19"/>
      <c r="BY193" s="19"/>
      <c r="BZ193" s="19"/>
      <c r="CA193" s="19"/>
      <c r="CB193" s="19"/>
      <c r="CC193" s="19"/>
      <c r="CD193" s="19"/>
      <c r="CE193" s="19"/>
      <c r="CF193" s="21"/>
    </row>
    <row r="194" spans="1:84" ht="80.150000000000006" customHeight="1" x14ac:dyDescent="0.25">
      <c r="A194" s="13" t="s">
        <v>21</v>
      </c>
      <c r="B194" s="13" t="s">
        <v>1079</v>
      </c>
      <c r="C194" s="14"/>
      <c r="D194" s="15">
        <v>23500</v>
      </c>
      <c r="E194" s="16">
        <v>0</v>
      </c>
      <c r="F194" s="16">
        <v>23500</v>
      </c>
      <c r="G194" s="16">
        <v>0</v>
      </c>
      <c r="H194" s="16">
        <v>0</v>
      </c>
      <c r="I194" s="16">
        <v>0</v>
      </c>
      <c r="J194" s="16">
        <v>0</v>
      </c>
      <c r="K194" s="16">
        <v>0</v>
      </c>
      <c r="L194" s="16">
        <v>0</v>
      </c>
      <c r="M194" s="17" t="s">
        <v>1080</v>
      </c>
      <c r="N194" s="17" t="s">
        <v>1081</v>
      </c>
      <c r="O194" s="17" t="s">
        <v>1082</v>
      </c>
      <c r="P194" s="17" t="s">
        <v>1083</v>
      </c>
      <c r="Q194" s="17" t="s">
        <v>123</v>
      </c>
      <c r="R194" s="17" t="s">
        <v>1084</v>
      </c>
      <c r="S194" s="13" t="s">
        <v>1085</v>
      </c>
      <c r="T194" s="18">
        <v>44736</v>
      </c>
      <c r="U194" s="19"/>
      <c r="V194" s="19"/>
      <c r="W194" s="19"/>
      <c r="X194" s="20"/>
      <c r="Y194" s="19"/>
      <c r="Z194" s="19"/>
      <c r="AA194" s="19"/>
      <c r="AB194" s="19"/>
      <c r="AC194" s="19"/>
      <c r="AD194" s="19"/>
      <c r="AE194" s="19"/>
      <c r="AF194" s="19"/>
      <c r="AG194" s="19"/>
      <c r="AH194" s="19"/>
      <c r="AI194" s="19"/>
      <c r="AJ194" s="19"/>
      <c r="AK194" s="19"/>
      <c r="AL194" s="19"/>
      <c r="AM194" s="19"/>
      <c r="AN194" s="19"/>
      <c r="AO194" s="19"/>
      <c r="AP194" s="19"/>
      <c r="AQ194" s="19"/>
      <c r="AR194" s="19"/>
      <c r="AS194" s="19"/>
      <c r="AT194" s="19"/>
      <c r="AU194" s="19"/>
      <c r="AV194" s="19"/>
      <c r="AW194" s="19"/>
      <c r="AX194" s="19"/>
      <c r="AY194" s="19"/>
      <c r="AZ194" s="19"/>
      <c r="BA194" s="19"/>
      <c r="BB194" s="19"/>
      <c r="BC194" s="19"/>
      <c r="BD194" s="19"/>
      <c r="BE194" s="19"/>
      <c r="BF194" s="19"/>
      <c r="BG194" s="19"/>
      <c r="BH194" s="19"/>
      <c r="BI194" s="19"/>
      <c r="BJ194" s="19"/>
      <c r="BK194" s="19"/>
      <c r="BL194" s="19"/>
      <c r="BM194" s="19"/>
      <c r="BN194" s="19"/>
      <c r="BO194" s="19"/>
      <c r="BP194" s="19"/>
      <c r="BQ194" s="19"/>
      <c r="BR194" s="19"/>
      <c r="BS194" s="19"/>
      <c r="BT194" s="19"/>
      <c r="BU194" s="19"/>
      <c r="BV194" s="19"/>
      <c r="BW194" s="19"/>
      <c r="BX194" s="19"/>
      <c r="BY194" s="19"/>
      <c r="BZ194" s="19"/>
      <c r="CA194" s="19"/>
      <c r="CB194" s="19"/>
      <c r="CC194" s="19"/>
      <c r="CD194" s="19"/>
      <c r="CE194" s="19"/>
      <c r="CF194" s="21"/>
    </row>
    <row r="195" spans="1:84" ht="80.150000000000006" customHeight="1" x14ac:dyDescent="0.25">
      <c r="A195" s="13" t="s">
        <v>21</v>
      </c>
      <c r="B195" s="13" t="s">
        <v>1086</v>
      </c>
      <c r="C195" s="14"/>
      <c r="D195" s="15">
        <v>23127.98</v>
      </c>
      <c r="E195" s="16">
        <v>0</v>
      </c>
      <c r="F195" s="16">
        <v>0</v>
      </c>
      <c r="G195" s="16">
        <v>0</v>
      </c>
      <c r="H195" s="16">
        <v>0</v>
      </c>
      <c r="I195" s="16">
        <v>0</v>
      </c>
      <c r="J195" s="16">
        <v>0</v>
      </c>
      <c r="K195" s="16">
        <v>0</v>
      </c>
      <c r="L195" s="16">
        <v>23127.98</v>
      </c>
      <c r="M195" s="17" t="s">
        <v>1087</v>
      </c>
      <c r="N195" s="22" t="s">
        <v>1088</v>
      </c>
      <c r="O195" s="17" t="s">
        <v>1089</v>
      </c>
      <c r="P195" s="17" t="s">
        <v>1090</v>
      </c>
      <c r="Q195" s="17" t="s">
        <v>642</v>
      </c>
      <c r="R195" s="17" t="s">
        <v>1091</v>
      </c>
      <c r="S195" s="13" t="s">
        <v>1092</v>
      </c>
      <c r="T195" s="18" t="s">
        <v>275</v>
      </c>
      <c r="U195" s="19"/>
      <c r="V195" s="19"/>
      <c r="W195" s="19"/>
      <c r="X195" s="20"/>
      <c r="Y195" s="19"/>
      <c r="Z195" s="19"/>
      <c r="AA195" s="19"/>
      <c r="AB195" s="19"/>
      <c r="AC195" s="19"/>
      <c r="AD195" s="19"/>
      <c r="AE195" s="19"/>
      <c r="AF195" s="19"/>
      <c r="AG195" s="19"/>
      <c r="AH195" s="19"/>
      <c r="AI195" s="19"/>
      <c r="AJ195" s="19"/>
      <c r="AK195" s="19"/>
      <c r="AL195" s="19"/>
      <c r="AM195" s="19"/>
      <c r="AN195" s="19"/>
      <c r="AO195" s="19"/>
      <c r="AP195" s="19"/>
      <c r="AQ195" s="19"/>
      <c r="AR195" s="19"/>
      <c r="AS195" s="19"/>
      <c r="AT195" s="19"/>
      <c r="AU195" s="19"/>
      <c r="AV195" s="19"/>
      <c r="AW195" s="19"/>
      <c r="AX195" s="19"/>
      <c r="AY195" s="19"/>
      <c r="AZ195" s="19"/>
      <c r="BA195" s="19"/>
      <c r="BB195" s="19"/>
      <c r="BC195" s="19"/>
      <c r="BD195" s="19"/>
      <c r="BE195" s="19"/>
      <c r="BF195" s="19"/>
      <c r="BG195" s="19"/>
      <c r="BH195" s="19"/>
      <c r="BI195" s="19"/>
      <c r="BJ195" s="19"/>
      <c r="BK195" s="19"/>
      <c r="BL195" s="19"/>
      <c r="BM195" s="19"/>
      <c r="BN195" s="19"/>
      <c r="BO195" s="19"/>
      <c r="BP195" s="19"/>
      <c r="BQ195" s="19"/>
      <c r="BR195" s="19"/>
      <c r="BS195" s="19"/>
      <c r="BT195" s="19"/>
      <c r="BU195" s="19"/>
      <c r="BV195" s="19"/>
      <c r="BW195" s="19"/>
      <c r="BX195" s="19"/>
      <c r="BY195" s="19"/>
      <c r="BZ195" s="19"/>
      <c r="CA195" s="19"/>
      <c r="CB195" s="19"/>
      <c r="CC195" s="19"/>
      <c r="CD195" s="19"/>
      <c r="CE195" s="19"/>
      <c r="CF195" s="21"/>
    </row>
    <row r="196" spans="1:84" ht="80.150000000000006" customHeight="1" x14ac:dyDescent="0.25">
      <c r="A196" s="13" t="s">
        <v>21</v>
      </c>
      <c r="B196" s="13" t="s">
        <v>1093</v>
      </c>
      <c r="C196" s="14"/>
      <c r="D196" s="15">
        <v>22814.52</v>
      </c>
      <c r="E196" s="16">
        <v>0</v>
      </c>
      <c r="F196" s="16">
        <v>22814.52</v>
      </c>
      <c r="G196" s="16">
        <v>0</v>
      </c>
      <c r="H196" s="16">
        <v>0</v>
      </c>
      <c r="I196" s="16">
        <v>0</v>
      </c>
      <c r="J196" s="16">
        <v>0</v>
      </c>
      <c r="K196" s="16">
        <v>0</v>
      </c>
      <c r="L196" s="16">
        <v>0</v>
      </c>
      <c r="M196" s="17" t="s">
        <v>1094</v>
      </c>
      <c r="N196" s="17" t="s">
        <v>1095</v>
      </c>
      <c r="O196" s="17" t="s">
        <v>1096</v>
      </c>
      <c r="P196" s="17" t="s">
        <v>39</v>
      </c>
      <c r="Q196" s="17" t="s">
        <v>27</v>
      </c>
      <c r="R196" s="17" t="s">
        <v>1097</v>
      </c>
      <c r="S196" s="13" t="s">
        <v>1098</v>
      </c>
      <c r="T196" s="18">
        <v>44762</v>
      </c>
      <c r="U196" s="19"/>
      <c r="V196" s="19"/>
      <c r="W196" s="19"/>
      <c r="X196" s="20"/>
      <c r="Y196" s="19"/>
      <c r="Z196" s="19"/>
      <c r="AA196" s="19"/>
      <c r="AB196" s="19"/>
      <c r="AC196" s="19"/>
      <c r="AD196" s="19"/>
      <c r="AE196" s="19"/>
      <c r="AF196" s="19"/>
      <c r="AG196" s="19"/>
      <c r="AH196" s="19"/>
      <c r="AI196" s="19"/>
      <c r="AJ196" s="19"/>
      <c r="AK196" s="19"/>
      <c r="AL196" s="19"/>
      <c r="AM196" s="19"/>
      <c r="AN196" s="19"/>
      <c r="AO196" s="19"/>
      <c r="AP196" s="19"/>
      <c r="AQ196" s="19"/>
      <c r="AR196" s="19"/>
      <c r="AS196" s="19"/>
      <c r="AT196" s="19"/>
      <c r="AU196" s="19"/>
      <c r="AV196" s="19"/>
      <c r="AW196" s="19"/>
      <c r="AX196" s="19"/>
      <c r="AY196" s="19"/>
      <c r="AZ196" s="19"/>
      <c r="BA196" s="19"/>
      <c r="BB196" s="19"/>
      <c r="BC196" s="19"/>
      <c r="BD196" s="19"/>
      <c r="BE196" s="19"/>
      <c r="BF196" s="19"/>
      <c r="BG196" s="19"/>
      <c r="BH196" s="19"/>
      <c r="BI196" s="19"/>
      <c r="BJ196" s="19"/>
      <c r="BK196" s="19"/>
      <c r="BL196" s="19"/>
      <c r="BM196" s="19"/>
      <c r="BN196" s="19"/>
      <c r="BO196" s="19"/>
      <c r="BP196" s="19"/>
      <c r="BQ196" s="19"/>
      <c r="BR196" s="19"/>
      <c r="BS196" s="19"/>
      <c r="BT196" s="19"/>
      <c r="BU196" s="19"/>
      <c r="BV196" s="19"/>
      <c r="BW196" s="19"/>
      <c r="BX196" s="19"/>
      <c r="BY196" s="19"/>
      <c r="BZ196" s="19"/>
      <c r="CA196" s="19"/>
      <c r="CB196" s="19"/>
      <c r="CC196" s="19"/>
      <c r="CD196" s="19"/>
      <c r="CE196" s="19"/>
      <c r="CF196" s="21"/>
    </row>
    <row r="197" spans="1:84" ht="80.150000000000006" customHeight="1" x14ac:dyDescent="0.25">
      <c r="A197" s="13" t="s">
        <v>21</v>
      </c>
      <c r="B197" s="13" t="s">
        <v>1099</v>
      </c>
      <c r="C197" s="14"/>
      <c r="D197" s="15">
        <v>22000</v>
      </c>
      <c r="E197" s="16">
        <v>0</v>
      </c>
      <c r="F197" s="16">
        <v>0</v>
      </c>
      <c r="G197" s="16">
        <v>0</v>
      </c>
      <c r="H197" s="16">
        <v>0</v>
      </c>
      <c r="I197" s="16">
        <v>0</v>
      </c>
      <c r="J197" s="16">
        <v>0</v>
      </c>
      <c r="K197" s="16">
        <v>0</v>
      </c>
      <c r="L197" s="16">
        <v>22000</v>
      </c>
      <c r="M197" s="17" t="s">
        <v>1100</v>
      </c>
      <c r="N197" s="17" t="s">
        <v>816</v>
      </c>
      <c r="O197" s="17" t="s">
        <v>1101</v>
      </c>
      <c r="P197" s="17" t="s">
        <v>446</v>
      </c>
      <c r="Q197" s="17" t="s">
        <v>27</v>
      </c>
      <c r="R197" s="17" t="s">
        <v>447</v>
      </c>
      <c r="S197" s="13" t="s">
        <v>1102</v>
      </c>
      <c r="T197" s="18" t="s">
        <v>275</v>
      </c>
      <c r="U197" s="19"/>
      <c r="V197" s="19"/>
      <c r="W197" s="19"/>
      <c r="X197" s="20"/>
      <c r="Y197" s="19"/>
      <c r="Z197" s="19"/>
      <c r="AA197" s="19"/>
      <c r="AB197" s="19"/>
      <c r="AC197" s="19"/>
      <c r="AD197" s="19"/>
      <c r="AE197" s="19"/>
      <c r="AF197" s="19"/>
      <c r="AG197" s="19"/>
      <c r="AH197" s="19"/>
      <c r="AI197" s="19"/>
      <c r="AJ197" s="19"/>
      <c r="AK197" s="19"/>
      <c r="AL197" s="19"/>
      <c r="AM197" s="19"/>
      <c r="AN197" s="19"/>
      <c r="AO197" s="19"/>
      <c r="AP197" s="19"/>
      <c r="AQ197" s="19"/>
      <c r="AR197" s="19"/>
      <c r="AS197" s="19"/>
      <c r="AT197" s="19"/>
      <c r="AU197" s="19"/>
      <c r="AV197" s="19"/>
      <c r="AW197" s="19"/>
      <c r="AX197" s="19"/>
      <c r="AY197" s="19"/>
      <c r="AZ197" s="19"/>
      <c r="BA197" s="19"/>
      <c r="BB197" s="19"/>
      <c r="BC197" s="19"/>
      <c r="BD197" s="19"/>
      <c r="BE197" s="19"/>
      <c r="BF197" s="19"/>
      <c r="BG197" s="19"/>
      <c r="BH197" s="19"/>
      <c r="BI197" s="19"/>
      <c r="BJ197" s="19"/>
      <c r="BK197" s="19"/>
      <c r="BL197" s="19"/>
      <c r="BM197" s="19"/>
      <c r="BN197" s="19"/>
      <c r="BO197" s="19"/>
      <c r="BP197" s="19"/>
      <c r="BQ197" s="19"/>
      <c r="BR197" s="19"/>
      <c r="BS197" s="19"/>
      <c r="BT197" s="19"/>
      <c r="BU197" s="19"/>
      <c r="BV197" s="19"/>
      <c r="BW197" s="19"/>
      <c r="BX197" s="19"/>
      <c r="BY197" s="19"/>
      <c r="BZ197" s="19"/>
      <c r="CA197" s="19"/>
      <c r="CB197" s="19"/>
      <c r="CC197" s="19"/>
      <c r="CD197" s="19"/>
      <c r="CE197" s="19"/>
      <c r="CF197" s="21"/>
    </row>
    <row r="198" spans="1:84" ht="80.150000000000006" customHeight="1" x14ac:dyDescent="0.25">
      <c r="A198" s="13" t="s">
        <v>21</v>
      </c>
      <c r="B198" s="13" t="s">
        <v>1103</v>
      </c>
      <c r="C198" s="14"/>
      <c r="D198" s="15">
        <v>51754.75</v>
      </c>
      <c r="E198" s="16">
        <v>0</v>
      </c>
      <c r="F198" s="16">
        <v>51754.75</v>
      </c>
      <c r="G198" s="16">
        <v>0</v>
      </c>
      <c r="H198" s="16">
        <v>0</v>
      </c>
      <c r="I198" s="16">
        <v>0</v>
      </c>
      <c r="J198" s="16">
        <v>0</v>
      </c>
      <c r="K198" s="16">
        <v>0</v>
      </c>
      <c r="L198" s="16">
        <v>0</v>
      </c>
      <c r="M198" s="17" t="s">
        <v>1104</v>
      </c>
      <c r="N198" s="17" t="s">
        <v>1105</v>
      </c>
      <c r="O198" s="17" t="s">
        <v>1106</v>
      </c>
      <c r="P198" s="17" t="s">
        <v>172</v>
      </c>
      <c r="Q198" s="17" t="s">
        <v>123</v>
      </c>
      <c r="R198" s="17" t="s">
        <v>173</v>
      </c>
      <c r="S198" s="13" t="s">
        <v>1107</v>
      </c>
      <c r="T198" s="18" t="s">
        <v>1108</v>
      </c>
      <c r="U198" s="19"/>
      <c r="V198" s="19"/>
      <c r="W198" s="19"/>
      <c r="X198" s="20"/>
      <c r="Y198" s="19"/>
      <c r="Z198" s="19"/>
      <c r="AA198" s="19"/>
      <c r="AB198" s="19"/>
      <c r="AC198" s="19"/>
      <c r="AD198" s="19"/>
      <c r="AE198" s="19"/>
      <c r="AF198" s="19"/>
      <c r="AG198" s="19"/>
      <c r="AH198" s="19"/>
      <c r="AI198" s="19"/>
      <c r="AJ198" s="19"/>
      <c r="AK198" s="19"/>
      <c r="AL198" s="19"/>
      <c r="AM198" s="19"/>
      <c r="AN198" s="19"/>
      <c r="AO198" s="19"/>
      <c r="AP198" s="19"/>
      <c r="AQ198" s="19"/>
      <c r="AR198" s="19"/>
      <c r="AS198" s="19"/>
      <c r="AT198" s="19"/>
      <c r="AU198" s="19"/>
      <c r="AV198" s="19"/>
      <c r="AW198" s="19"/>
      <c r="AX198" s="19"/>
      <c r="AY198" s="19"/>
      <c r="AZ198" s="19"/>
      <c r="BA198" s="19"/>
      <c r="BB198" s="19"/>
      <c r="BC198" s="19"/>
      <c r="BD198" s="19"/>
      <c r="BE198" s="19"/>
      <c r="BF198" s="19"/>
      <c r="BG198" s="19"/>
      <c r="BH198" s="19"/>
      <c r="BI198" s="19"/>
      <c r="BJ198" s="19"/>
      <c r="BK198" s="19"/>
      <c r="BL198" s="19"/>
      <c r="BM198" s="19"/>
      <c r="BN198" s="19"/>
      <c r="BO198" s="19"/>
      <c r="BP198" s="19"/>
      <c r="BQ198" s="19"/>
      <c r="BR198" s="19"/>
      <c r="BS198" s="19"/>
      <c r="BT198" s="19"/>
      <c r="BU198" s="19"/>
      <c r="BV198" s="19"/>
      <c r="BW198" s="19"/>
      <c r="BX198" s="19"/>
      <c r="BY198" s="19"/>
      <c r="BZ198" s="19"/>
      <c r="CA198" s="19"/>
      <c r="CB198" s="19"/>
      <c r="CC198" s="19"/>
      <c r="CD198" s="19"/>
      <c r="CE198" s="19"/>
      <c r="CF198" s="21"/>
    </row>
    <row r="199" spans="1:84" ht="80.150000000000006" customHeight="1" x14ac:dyDescent="0.25">
      <c r="A199" s="13" t="s">
        <v>21</v>
      </c>
      <c r="B199" s="13" t="s">
        <v>1109</v>
      </c>
      <c r="C199" s="14"/>
      <c r="D199" s="15">
        <v>20500</v>
      </c>
      <c r="E199" s="16">
        <v>0</v>
      </c>
      <c r="F199" s="16">
        <v>20500</v>
      </c>
      <c r="G199" s="16">
        <v>0</v>
      </c>
      <c r="H199" s="16">
        <v>0</v>
      </c>
      <c r="I199" s="16">
        <v>0</v>
      </c>
      <c r="J199" s="16">
        <v>0</v>
      </c>
      <c r="K199" s="16">
        <v>0</v>
      </c>
      <c r="L199" s="16">
        <v>0</v>
      </c>
      <c r="M199" s="17" t="s">
        <v>1110</v>
      </c>
      <c r="N199" s="17" t="s">
        <v>1111</v>
      </c>
      <c r="O199" s="17" t="s">
        <v>1112</v>
      </c>
      <c r="P199" s="17" t="s">
        <v>1113</v>
      </c>
      <c r="Q199" s="17" t="s">
        <v>1114</v>
      </c>
      <c r="R199" s="17" t="s">
        <v>1115</v>
      </c>
      <c r="S199" s="13" t="s">
        <v>1116</v>
      </c>
      <c r="T199" s="18" t="s">
        <v>1117</v>
      </c>
      <c r="U199" s="19"/>
      <c r="V199" s="19"/>
      <c r="W199" s="19"/>
      <c r="X199" s="20"/>
      <c r="Y199" s="19"/>
      <c r="Z199" s="19"/>
      <c r="AA199" s="19"/>
      <c r="AB199" s="19"/>
      <c r="AC199" s="19"/>
      <c r="AD199" s="19"/>
      <c r="AE199" s="19"/>
      <c r="AF199" s="19"/>
      <c r="AG199" s="19"/>
      <c r="AH199" s="19"/>
      <c r="AI199" s="19"/>
      <c r="AJ199" s="19"/>
      <c r="AK199" s="19"/>
      <c r="AL199" s="19"/>
      <c r="AM199" s="19"/>
      <c r="AN199" s="19"/>
      <c r="AO199" s="19"/>
      <c r="AP199" s="19"/>
      <c r="AQ199" s="19"/>
      <c r="AR199" s="19"/>
      <c r="AS199" s="19"/>
      <c r="AT199" s="19"/>
      <c r="AU199" s="19"/>
      <c r="AV199" s="19"/>
      <c r="AW199" s="19"/>
      <c r="AX199" s="19"/>
      <c r="AY199" s="19"/>
      <c r="AZ199" s="19"/>
      <c r="BA199" s="19"/>
      <c r="BB199" s="19"/>
      <c r="BC199" s="19"/>
      <c r="BD199" s="19"/>
      <c r="BE199" s="19"/>
      <c r="BF199" s="19"/>
      <c r="BG199" s="19"/>
      <c r="BH199" s="19"/>
      <c r="BI199" s="19"/>
      <c r="BJ199" s="19"/>
      <c r="BK199" s="19"/>
      <c r="BL199" s="19"/>
      <c r="BM199" s="19"/>
      <c r="BN199" s="19"/>
      <c r="BO199" s="19"/>
      <c r="BP199" s="19"/>
      <c r="BQ199" s="19"/>
      <c r="BR199" s="19"/>
      <c r="BS199" s="19"/>
      <c r="BT199" s="19"/>
      <c r="BU199" s="19"/>
      <c r="BV199" s="19"/>
      <c r="BW199" s="19"/>
      <c r="BX199" s="19"/>
      <c r="BY199" s="19"/>
      <c r="BZ199" s="19"/>
      <c r="CA199" s="19"/>
      <c r="CB199" s="19"/>
      <c r="CC199" s="19"/>
      <c r="CD199" s="19"/>
      <c r="CE199" s="19"/>
      <c r="CF199" s="21"/>
    </row>
    <row r="200" spans="1:84" ht="80.150000000000006" customHeight="1" x14ac:dyDescent="0.25">
      <c r="A200" s="13" t="s">
        <v>21</v>
      </c>
      <c r="B200" s="13" t="s">
        <v>1118</v>
      </c>
      <c r="C200" s="14"/>
      <c r="D200" s="15">
        <v>20000</v>
      </c>
      <c r="E200" s="16">
        <v>0</v>
      </c>
      <c r="F200" s="16">
        <v>0</v>
      </c>
      <c r="G200" s="16">
        <v>0</v>
      </c>
      <c r="H200" s="16">
        <v>0</v>
      </c>
      <c r="I200" s="16">
        <v>0</v>
      </c>
      <c r="J200" s="16">
        <v>0</v>
      </c>
      <c r="K200" s="16">
        <v>0</v>
      </c>
      <c r="L200" s="16">
        <v>20000</v>
      </c>
      <c r="M200" s="17" t="s">
        <v>1119</v>
      </c>
      <c r="N200" s="17" t="s">
        <v>767</v>
      </c>
      <c r="O200" s="17" t="s">
        <v>1120</v>
      </c>
      <c r="P200" s="17" t="s">
        <v>769</v>
      </c>
      <c r="Q200" s="17" t="s">
        <v>27</v>
      </c>
      <c r="R200" s="17" t="s">
        <v>770</v>
      </c>
      <c r="S200" s="13" t="s">
        <v>1121</v>
      </c>
      <c r="T200" s="18" t="s">
        <v>275</v>
      </c>
      <c r="U200" s="19"/>
      <c r="V200" s="19"/>
      <c r="W200" s="19"/>
      <c r="X200" s="20"/>
      <c r="Y200" s="19"/>
      <c r="Z200" s="19"/>
      <c r="AA200" s="19"/>
      <c r="AB200" s="19"/>
      <c r="AC200" s="19"/>
      <c r="AD200" s="19"/>
      <c r="AE200" s="19"/>
      <c r="AF200" s="19"/>
      <c r="AG200" s="19"/>
      <c r="AH200" s="19"/>
      <c r="AI200" s="19"/>
      <c r="AJ200" s="19"/>
      <c r="AK200" s="19"/>
      <c r="AL200" s="19"/>
      <c r="AM200" s="19"/>
      <c r="AN200" s="19"/>
      <c r="AO200" s="19"/>
      <c r="AP200" s="19"/>
      <c r="AQ200" s="19"/>
      <c r="AR200" s="19"/>
      <c r="AS200" s="19"/>
      <c r="AT200" s="19"/>
      <c r="AU200" s="19"/>
      <c r="AV200" s="19"/>
      <c r="AW200" s="19"/>
      <c r="AX200" s="19"/>
      <c r="AY200" s="19"/>
      <c r="AZ200" s="19"/>
      <c r="BA200" s="19"/>
      <c r="BB200" s="19"/>
      <c r="BC200" s="19"/>
      <c r="BD200" s="19"/>
      <c r="BE200" s="19"/>
      <c r="BF200" s="19"/>
      <c r="BG200" s="19"/>
      <c r="BH200" s="19"/>
      <c r="BI200" s="19"/>
      <c r="BJ200" s="19"/>
      <c r="BK200" s="19"/>
      <c r="BL200" s="19"/>
      <c r="BM200" s="19"/>
      <c r="BN200" s="19"/>
      <c r="BO200" s="19"/>
      <c r="BP200" s="19"/>
      <c r="BQ200" s="19"/>
      <c r="BR200" s="19"/>
      <c r="BS200" s="19"/>
      <c r="BT200" s="19"/>
      <c r="BU200" s="19"/>
      <c r="BV200" s="19"/>
      <c r="BW200" s="19"/>
      <c r="BX200" s="19"/>
      <c r="BY200" s="19"/>
      <c r="BZ200" s="19"/>
      <c r="CA200" s="19"/>
      <c r="CB200" s="19"/>
      <c r="CC200" s="19"/>
      <c r="CD200" s="19"/>
      <c r="CE200" s="19"/>
      <c r="CF200" s="21"/>
    </row>
    <row r="201" spans="1:84" ht="80.150000000000006" customHeight="1" x14ac:dyDescent="0.25">
      <c r="A201" s="13" t="s">
        <v>21</v>
      </c>
      <c r="B201" s="13" t="s">
        <v>1122</v>
      </c>
      <c r="C201" s="14"/>
      <c r="D201" s="15">
        <v>20000</v>
      </c>
      <c r="E201" s="16">
        <v>0</v>
      </c>
      <c r="F201" s="16">
        <v>0</v>
      </c>
      <c r="G201" s="16">
        <v>0</v>
      </c>
      <c r="H201" s="16">
        <v>0</v>
      </c>
      <c r="I201" s="16">
        <v>0</v>
      </c>
      <c r="J201" s="16">
        <v>0</v>
      </c>
      <c r="K201" s="16">
        <v>0</v>
      </c>
      <c r="L201" s="16">
        <v>20000</v>
      </c>
      <c r="M201" s="17" t="s">
        <v>1123</v>
      </c>
      <c r="N201" s="22" t="s">
        <v>904</v>
      </c>
      <c r="O201" s="17" t="s">
        <v>1124</v>
      </c>
      <c r="P201" s="17" t="s">
        <v>280</v>
      </c>
      <c r="Q201" s="17" t="s">
        <v>123</v>
      </c>
      <c r="R201" s="17" t="s">
        <v>173</v>
      </c>
      <c r="S201" s="13" t="s">
        <v>1125</v>
      </c>
      <c r="T201" s="18" t="s">
        <v>275</v>
      </c>
      <c r="U201" s="19"/>
      <c r="V201" s="19"/>
      <c r="W201" s="19"/>
      <c r="X201" s="20"/>
      <c r="Y201" s="19"/>
      <c r="Z201" s="19"/>
      <c r="AA201" s="19"/>
      <c r="AB201" s="19"/>
      <c r="AC201" s="19"/>
      <c r="AD201" s="19"/>
      <c r="AE201" s="19"/>
      <c r="AF201" s="19"/>
      <c r="AG201" s="19"/>
      <c r="AH201" s="19"/>
      <c r="AI201" s="19"/>
      <c r="AJ201" s="19"/>
      <c r="AK201" s="19"/>
      <c r="AL201" s="19"/>
      <c r="AM201" s="19"/>
      <c r="AN201" s="19"/>
      <c r="AO201" s="19"/>
      <c r="AP201" s="19"/>
      <c r="AQ201" s="19"/>
      <c r="AR201" s="19"/>
      <c r="AS201" s="19"/>
      <c r="AT201" s="19"/>
      <c r="AU201" s="19"/>
      <c r="AV201" s="19"/>
      <c r="AW201" s="19"/>
      <c r="AX201" s="19"/>
      <c r="AY201" s="19"/>
      <c r="AZ201" s="19"/>
      <c r="BA201" s="19"/>
      <c r="BB201" s="19"/>
      <c r="BC201" s="19"/>
      <c r="BD201" s="19"/>
      <c r="BE201" s="19"/>
      <c r="BF201" s="19"/>
      <c r="BG201" s="19"/>
      <c r="BH201" s="19"/>
      <c r="BI201" s="19"/>
      <c r="BJ201" s="19"/>
      <c r="BK201" s="19"/>
      <c r="BL201" s="19"/>
      <c r="BM201" s="19"/>
      <c r="BN201" s="19"/>
      <c r="BO201" s="19"/>
      <c r="BP201" s="19"/>
      <c r="BQ201" s="19"/>
      <c r="BR201" s="19"/>
      <c r="BS201" s="19"/>
      <c r="BT201" s="19"/>
      <c r="BU201" s="19"/>
      <c r="BV201" s="19"/>
      <c r="BW201" s="19"/>
      <c r="BX201" s="19"/>
      <c r="BY201" s="19"/>
      <c r="BZ201" s="19"/>
      <c r="CA201" s="19"/>
      <c r="CB201" s="19"/>
      <c r="CC201" s="19"/>
      <c r="CD201" s="19"/>
      <c r="CE201" s="19"/>
      <c r="CF201" s="21"/>
    </row>
    <row r="202" spans="1:84" ht="80.150000000000006" customHeight="1" x14ac:dyDescent="0.25">
      <c r="A202" s="13" t="s">
        <v>21</v>
      </c>
      <c r="B202" s="13" t="s">
        <v>1126</v>
      </c>
      <c r="C202" s="14"/>
      <c r="D202" s="15">
        <v>20000</v>
      </c>
      <c r="E202" s="16">
        <v>0</v>
      </c>
      <c r="F202" s="16">
        <v>0</v>
      </c>
      <c r="G202" s="16">
        <v>0</v>
      </c>
      <c r="H202" s="16">
        <v>0</v>
      </c>
      <c r="I202" s="16">
        <v>0</v>
      </c>
      <c r="J202" s="16">
        <v>0</v>
      </c>
      <c r="K202" s="16">
        <v>0</v>
      </c>
      <c r="L202" s="16">
        <v>20000</v>
      </c>
      <c r="M202" s="17" t="s">
        <v>1127</v>
      </c>
      <c r="N202" s="22" t="s">
        <v>904</v>
      </c>
      <c r="O202" s="17" t="s">
        <v>1128</v>
      </c>
      <c r="P202" s="17" t="s">
        <v>280</v>
      </c>
      <c r="Q202" s="17" t="s">
        <v>123</v>
      </c>
      <c r="R202" s="17" t="s">
        <v>281</v>
      </c>
      <c r="S202" s="13" t="s">
        <v>1129</v>
      </c>
      <c r="T202" s="18" t="s">
        <v>275</v>
      </c>
      <c r="U202" s="19"/>
      <c r="V202" s="19"/>
      <c r="W202" s="19"/>
      <c r="X202" s="20"/>
      <c r="Y202" s="19"/>
      <c r="Z202" s="19"/>
      <c r="AA202" s="19"/>
      <c r="AB202" s="19"/>
      <c r="AC202" s="19"/>
      <c r="AD202" s="19"/>
      <c r="AE202" s="19"/>
      <c r="AF202" s="19"/>
      <c r="AG202" s="19"/>
      <c r="AH202" s="19"/>
      <c r="AI202" s="19"/>
      <c r="AJ202" s="19"/>
      <c r="AK202" s="19"/>
      <c r="AL202" s="19"/>
      <c r="AM202" s="19"/>
      <c r="AN202" s="19"/>
      <c r="AO202" s="19"/>
      <c r="AP202" s="19"/>
      <c r="AQ202" s="19"/>
      <c r="AR202" s="19"/>
      <c r="AS202" s="19"/>
      <c r="AT202" s="19"/>
      <c r="AU202" s="19"/>
      <c r="AV202" s="19"/>
      <c r="AW202" s="19"/>
      <c r="AX202" s="19"/>
      <c r="AY202" s="19"/>
      <c r="AZ202" s="19"/>
      <c r="BA202" s="19"/>
      <c r="BB202" s="19"/>
      <c r="BC202" s="19"/>
      <c r="BD202" s="19"/>
      <c r="BE202" s="19"/>
      <c r="BF202" s="19"/>
      <c r="BG202" s="19"/>
      <c r="BH202" s="19"/>
      <c r="BI202" s="19"/>
      <c r="BJ202" s="19"/>
      <c r="BK202" s="19"/>
      <c r="BL202" s="19"/>
      <c r="BM202" s="19"/>
      <c r="BN202" s="19"/>
      <c r="BO202" s="19"/>
      <c r="BP202" s="19"/>
      <c r="BQ202" s="19"/>
      <c r="BR202" s="19"/>
      <c r="BS202" s="19"/>
      <c r="BT202" s="19"/>
      <c r="BU202" s="19"/>
      <c r="BV202" s="19"/>
      <c r="BW202" s="19"/>
      <c r="BX202" s="19"/>
      <c r="BY202" s="19"/>
      <c r="BZ202" s="19"/>
      <c r="CA202" s="19"/>
      <c r="CB202" s="19"/>
      <c r="CC202" s="19"/>
      <c r="CD202" s="19"/>
      <c r="CE202" s="19"/>
      <c r="CF202" s="21"/>
    </row>
    <row r="203" spans="1:84" ht="80.150000000000006" customHeight="1" x14ac:dyDescent="0.25">
      <c r="A203" s="13" t="s">
        <v>21</v>
      </c>
      <c r="B203" s="13" t="s">
        <v>1130</v>
      </c>
      <c r="C203" s="14"/>
      <c r="D203" s="15">
        <v>20000</v>
      </c>
      <c r="E203" s="16">
        <v>0</v>
      </c>
      <c r="F203" s="16">
        <v>0</v>
      </c>
      <c r="G203" s="16">
        <v>0</v>
      </c>
      <c r="H203" s="16">
        <v>0</v>
      </c>
      <c r="I203" s="16">
        <v>0</v>
      </c>
      <c r="J203" s="16">
        <v>0</v>
      </c>
      <c r="K203" s="16">
        <v>0</v>
      </c>
      <c r="L203" s="16">
        <v>20000</v>
      </c>
      <c r="M203" s="17" t="s">
        <v>1131</v>
      </c>
      <c r="N203" s="17" t="s">
        <v>1132</v>
      </c>
      <c r="O203" s="17" t="s">
        <v>1133</v>
      </c>
      <c r="P203" s="17" t="s">
        <v>280</v>
      </c>
      <c r="Q203" s="17" t="s">
        <v>123</v>
      </c>
      <c r="R203" s="17" t="s">
        <v>281</v>
      </c>
      <c r="S203" s="13" t="s">
        <v>1134</v>
      </c>
      <c r="T203" s="18" t="s">
        <v>275</v>
      </c>
      <c r="U203" s="19"/>
      <c r="V203" s="19"/>
      <c r="W203" s="19"/>
      <c r="X203" s="20"/>
      <c r="Y203" s="19"/>
      <c r="Z203" s="19"/>
      <c r="AA203" s="19"/>
      <c r="AB203" s="19"/>
      <c r="AC203" s="19"/>
      <c r="AD203" s="19"/>
      <c r="AE203" s="19"/>
      <c r="AF203" s="19"/>
      <c r="AG203" s="19"/>
      <c r="AH203" s="19"/>
      <c r="AI203" s="19"/>
      <c r="AJ203" s="19"/>
      <c r="AK203" s="19"/>
      <c r="AL203" s="19"/>
      <c r="AM203" s="19"/>
      <c r="AN203" s="19"/>
      <c r="AO203" s="19"/>
      <c r="AP203" s="19"/>
      <c r="AQ203" s="19"/>
      <c r="AR203" s="19"/>
      <c r="AS203" s="19"/>
      <c r="AT203" s="19"/>
      <c r="AU203" s="19"/>
      <c r="AV203" s="19"/>
      <c r="AW203" s="19"/>
      <c r="AX203" s="19"/>
      <c r="AY203" s="19"/>
      <c r="AZ203" s="19"/>
      <c r="BA203" s="19"/>
      <c r="BB203" s="19"/>
      <c r="BC203" s="19"/>
      <c r="BD203" s="19"/>
      <c r="BE203" s="19"/>
      <c r="BF203" s="19"/>
      <c r="BG203" s="19"/>
      <c r="BH203" s="19"/>
      <c r="BI203" s="19"/>
      <c r="BJ203" s="19"/>
      <c r="BK203" s="19"/>
      <c r="BL203" s="19"/>
      <c r="BM203" s="19"/>
      <c r="BN203" s="19"/>
      <c r="BO203" s="19"/>
      <c r="BP203" s="19"/>
      <c r="BQ203" s="19"/>
      <c r="BR203" s="19"/>
      <c r="BS203" s="19"/>
      <c r="BT203" s="19"/>
      <c r="BU203" s="19"/>
      <c r="BV203" s="19"/>
      <c r="BW203" s="19"/>
      <c r="BX203" s="19"/>
      <c r="BY203" s="19"/>
      <c r="BZ203" s="19"/>
      <c r="CA203" s="19"/>
      <c r="CB203" s="19"/>
      <c r="CC203" s="19"/>
      <c r="CD203" s="19"/>
      <c r="CE203" s="19"/>
      <c r="CF203" s="21"/>
    </row>
    <row r="204" spans="1:84" ht="80.150000000000006" customHeight="1" x14ac:dyDescent="0.25">
      <c r="A204" s="13" t="s">
        <v>21</v>
      </c>
      <c r="B204" s="13" t="s">
        <v>1135</v>
      </c>
      <c r="C204" s="14"/>
      <c r="D204" s="15">
        <v>19615.8</v>
      </c>
      <c r="E204" s="16">
        <v>0</v>
      </c>
      <c r="F204" s="16">
        <v>0</v>
      </c>
      <c r="G204" s="16">
        <v>0</v>
      </c>
      <c r="H204" s="16">
        <v>0</v>
      </c>
      <c r="I204" s="16">
        <v>0</v>
      </c>
      <c r="J204" s="16">
        <v>0</v>
      </c>
      <c r="K204" s="16">
        <v>0</v>
      </c>
      <c r="L204" s="16">
        <v>19615.8</v>
      </c>
      <c r="M204" s="17" t="s">
        <v>1136</v>
      </c>
      <c r="N204" s="17" t="s">
        <v>816</v>
      </c>
      <c r="O204" s="17" t="s">
        <v>1137</v>
      </c>
      <c r="P204" s="17" t="s">
        <v>280</v>
      </c>
      <c r="Q204" s="17" t="s">
        <v>123</v>
      </c>
      <c r="R204" s="17" t="s">
        <v>173</v>
      </c>
      <c r="S204" s="13" t="s">
        <v>1138</v>
      </c>
      <c r="T204" s="18" t="s">
        <v>275</v>
      </c>
      <c r="U204" s="19"/>
      <c r="V204" s="19"/>
      <c r="W204" s="19"/>
      <c r="X204" s="20"/>
      <c r="Y204" s="19"/>
      <c r="Z204" s="19"/>
      <c r="AA204" s="19"/>
      <c r="AB204" s="19"/>
      <c r="AC204" s="19"/>
      <c r="AD204" s="19"/>
      <c r="AE204" s="19"/>
      <c r="AF204" s="19"/>
      <c r="AG204" s="19"/>
      <c r="AH204" s="19"/>
      <c r="AI204" s="19"/>
      <c r="AJ204" s="19"/>
      <c r="AK204" s="19"/>
      <c r="AL204" s="19"/>
      <c r="AM204" s="19"/>
      <c r="AN204" s="19"/>
      <c r="AO204" s="19"/>
      <c r="AP204" s="19"/>
      <c r="AQ204" s="19"/>
      <c r="AR204" s="19"/>
      <c r="AS204" s="19"/>
      <c r="AT204" s="19"/>
      <c r="AU204" s="19"/>
      <c r="AV204" s="19"/>
      <c r="AW204" s="19"/>
      <c r="AX204" s="19"/>
      <c r="AY204" s="19"/>
      <c r="AZ204" s="19"/>
      <c r="BA204" s="19"/>
      <c r="BB204" s="19"/>
      <c r="BC204" s="19"/>
      <c r="BD204" s="19"/>
      <c r="BE204" s="19"/>
      <c r="BF204" s="19"/>
      <c r="BG204" s="19"/>
      <c r="BH204" s="19"/>
      <c r="BI204" s="19"/>
      <c r="BJ204" s="19"/>
      <c r="BK204" s="19"/>
      <c r="BL204" s="19"/>
      <c r="BM204" s="19"/>
      <c r="BN204" s="19"/>
      <c r="BO204" s="19"/>
      <c r="BP204" s="19"/>
      <c r="BQ204" s="19"/>
      <c r="BR204" s="19"/>
      <c r="BS204" s="19"/>
      <c r="BT204" s="19"/>
      <c r="BU204" s="19"/>
      <c r="BV204" s="19"/>
      <c r="BW204" s="19"/>
      <c r="BX204" s="19"/>
      <c r="BY204" s="19"/>
      <c r="BZ204" s="19"/>
      <c r="CA204" s="19"/>
      <c r="CB204" s="19"/>
      <c r="CC204" s="19"/>
      <c r="CD204" s="19"/>
      <c r="CE204" s="19"/>
      <c r="CF204" s="21"/>
    </row>
    <row r="205" spans="1:84" ht="80.150000000000006" customHeight="1" x14ac:dyDescent="0.25">
      <c r="A205" s="13" t="s">
        <v>21</v>
      </c>
      <c r="B205" s="13" t="s">
        <v>1139</v>
      </c>
      <c r="C205" s="14"/>
      <c r="D205" s="15">
        <v>58593</v>
      </c>
      <c r="E205" s="16">
        <v>0</v>
      </c>
      <c r="F205" s="16">
        <v>58593</v>
      </c>
      <c r="G205" s="16">
        <v>0</v>
      </c>
      <c r="H205" s="16">
        <v>0</v>
      </c>
      <c r="I205" s="16">
        <v>0</v>
      </c>
      <c r="J205" s="16">
        <v>0</v>
      </c>
      <c r="K205" s="16">
        <v>0</v>
      </c>
      <c r="L205" s="16">
        <v>0</v>
      </c>
      <c r="M205" s="17" t="s">
        <v>1140</v>
      </c>
      <c r="N205" s="17" t="s">
        <v>1141</v>
      </c>
      <c r="O205" s="17" t="s">
        <v>1142</v>
      </c>
      <c r="P205" s="17" t="s">
        <v>446</v>
      </c>
      <c r="Q205" s="17" t="s">
        <v>27</v>
      </c>
      <c r="R205" s="17" t="s">
        <v>447</v>
      </c>
      <c r="S205" s="13" t="s">
        <v>1143</v>
      </c>
      <c r="T205" s="18">
        <v>44809</v>
      </c>
      <c r="U205" s="19"/>
      <c r="V205" s="19"/>
      <c r="W205" s="19"/>
      <c r="X205" s="20"/>
      <c r="Y205" s="19"/>
      <c r="Z205" s="19"/>
      <c r="AA205" s="19"/>
      <c r="AB205" s="19"/>
      <c r="AC205" s="19"/>
      <c r="AD205" s="19"/>
      <c r="AE205" s="19"/>
      <c r="AF205" s="19"/>
      <c r="AG205" s="19"/>
      <c r="AH205" s="19"/>
      <c r="AI205" s="19"/>
      <c r="AJ205" s="19"/>
      <c r="AK205" s="19"/>
      <c r="AL205" s="19"/>
      <c r="AM205" s="19"/>
      <c r="AN205" s="19"/>
      <c r="AO205" s="19"/>
      <c r="AP205" s="19"/>
      <c r="AQ205" s="19"/>
      <c r="AR205" s="19"/>
      <c r="AS205" s="19"/>
      <c r="AT205" s="19"/>
      <c r="AU205" s="19"/>
      <c r="AV205" s="19"/>
      <c r="AW205" s="19"/>
      <c r="AX205" s="19"/>
      <c r="AY205" s="19"/>
      <c r="AZ205" s="19"/>
      <c r="BA205" s="19"/>
      <c r="BB205" s="19"/>
      <c r="BC205" s="19"/>
      <c r="BD205" s="19"/>
      <c r="BE205" s="19"/>
      <c r="BF205" s="19"/>
      <c r="BG205" s="19"/>
      <c r="BH205" s="19"/>
      <c r="BI205" s="19"/>
      <c r="BJ205" s="19"/>
      <c r="BK205" s="19"/>
      <c r="BL205" s="19"/>
      <c r="BM205" s="19"/>
      <c r="BN205" s="19"/>
      <c r="BO205" s="19"/>
      <c r="BP205" s="19"/>
      <c r="BQ205" s="19"/>
      <c r="BR205" s="19"/>
      <c r="BS205" s="19"/>
      <c r="BT205" s="19"/>
      <c r="BU205" s="19"/>
      <c r="BV205" s="19"/>
      <c r="BW205" s="19"/>
      <c r="BX205" s="19"/>
      <c r="BY205" s="19"/>
      <c r="BZ205" s="19"/>
      <c r="CA205" s="19"/>
      <c r="CB205" s="19"/>
      <c r="CC205" s="19"/>
      <c r="CD205" s="19"/>
      <c r="CE205" s="19"/>
      <c r="CF205" s="21"/>
    </row>
    <row r="206" spans="1:84" ht="80.150000000000006" customHeight="1" x14ac:dyDescent="0.25">
      <c r="A206" s="13" t="s">
        <v>21</v>
      </c>
      <c r="B206" s="13" t="s">
        <v>1144</v>
      </c>
      <c r="C206" s="14"/>
      <c r="D206" s="15">
        <v>19196.02</v>
      </c>
      <c r="E206" s="16">
        <v>0</v>
      </c>
      <c r="F206" s="16">
        <v>19196.02</v>
      </c>
      <c r="G206" s="16">
        <v>0</v>
      </c>
      <c r="H206" s="16">
        <v>0</v>
      </c>
      <c r="I206" s="16">
        <v>0</v>
      </c>
      <c r="J206" s="16">
        <v>0</v>
      </c>
      <c r="K206" s="16">
        <v>0</v>
      </c>
      <c r="L206" s="16">
        <v>0</v>
      </c>
      <c r="M206" s="17" t="s">
        <v>1145</v>
      </c>
      <c r="N206" s="17" t="s">
        <v>1146</v>
      </c>
      <c r="O206" s="17" t="s">
        <v>1147</v>
      </c>
      <c r="P206" s="17" t="s">
        <v>39</v>
      </c>
      <c r="Q206" s="17" t="s">
        <v>27</v>
      </c>
      <c r="R206" s="17" t="s">
        <v>1148</v>
      </c>
      <c r="S206" s="13" t="s">
        <v>1149</v>
      </c>
      <c r="T206" s="18" t="s">
        <v>1150</v>
      </c>
      <c r="U206" s="19"/>
      <c r="V206" s="19"/>
      <c r="W206" s="19"/>
      <c r="X206" s="20"/>
      <c r="Y206" s="19"/>
      <c r="Z206" s="19"/>
      <c r="AA206" s="19"/>
      <c r="AB206" s="19"/>
      <c r="AC206" s="19"/>
      <c r="AD206" s="19"/>
      <c r="AE206" s="19"/>
      <c r="AF206" s="19"/>
      <c r="AG206" s="19"/>
      <c r="AH206" s="19"/>
      <c r="AI206" s="19"/>
      <c r="AJ206" s="19"/>
      <c r="AK206" s="19"/>
      <c r="AL206" s="19"/>
      <c r="AM206" s="19"/>
      <c r="AN206" s="19"/>
      <c r="AO206" s="19"/>
      <c r="AP206" s="19"/>
      <c r="AQ206" s="19"/>
      <c r="AR206" s="19"/>
      <c r="AS206" s="19"/>
      <c r="AT206" s="19"/>
      <c r="AU206" s="19"/>
      <c r="AV206" s="19"/>
      <c r="AW206" s="19"/>
      <c r="AX206" s="19"/>
      <c r="AY206" s="19"/>
      <c r="AZ206" s="19"/>
      <c r="BA206" s="19"/>
      <c r="BB206" s="19"/>
      <c r="BC206" s="19"/>
      <c r="BD206" s="19"/>
      <c r="BE206" s="19"/>
      <c r="BF206" s="19"/>
      <c r="BG206" s="19"/>
      <c r="BH206" s="19"/>
      <c r="BI206" s="19"/>
      <c r="BJ206" s="19"/>
      <c r="BK206" s="19"/>
      <c r="BL206" s="19"/>
      <c r="BM206" s="19"/>
      <c r="BN206" s="19"/>
      <c r="BO206" s="19"/>
      <c r="BP206" s="19"/>
      <c r="BQ206" s="19"/>
      <c r="BR206" s="19"/>
      <c r="BS206" s="19"/>
      <c r="BT206" s="19"/>
      <c r="BU206" s="19"/>
      <c r="BV206" s="19"/>
      <c r="BW206" s="19"/>
      <c r="BX206" s="19"/>
      <c r="BY206" s="19"/>
      <c r="BZ206" s="19"/>
      <c r="CA206" s="19"/>
      <c r="CB206" s="19"/>
      <c r="CC206" s="19"/>
      <c r="CD206" s="19"/>
      <c r="CE206" s="19"/>
      <c r="CF206" s="21"/>
    </row>
    <row r="207" spans="1:84" ht="80.150000000000006" customHeight="1" x14ac:dyDescent="0.25">
      <c r="A207" s="13" t="s">
        <v>21</v>
      </c>
      <c r="B207" s="13" t="s">
        <v>1151</v>
      </c>
      <c r="C207" s="14"/>
      <c r="D207" s="15">
        <v>16683</v>
      </c>
      <c r="E207" s="16">
        <v>0</v>
      </c>
      <c r="F207" s="16">
        <v>16683</v>
      </c>
      <c r="G207" s="16">
        <v>0</v>
      </c>
      <c r="H207" s="16">
        <v>0</v>
      </c>
      <c r="I207" s="16">
        <v>0</v>
      </c>
      <c r="J207" s="16">
        <v>0</v>
      </c>
      <c r="K207" s="16">
        <v>0</v>
      </c>
      <c r="L207" s="16">
        <v>0</v>
      </c>
      <c r="M207" s="17" t="s">
        <v>1152</v>
      </c>
      <c r="N207" s="17" t="s">
        <v>1153</v>
      </c>
      <c r="O207" s="17" t="s">
        <v>1154</v>
      </c>
      <c r="P207" s="17" t="s">
        <v>446</v>
      </c>
      <c r="Q207" s="17" t="s">
        <v>27</v>
      </c>
      <c r="R207" s="17" t="s">
        <v>447</v>
      </c>
      <c r="S207" s="13" t="s">
        <v>1155</v>
      </c>
      <c r="T207" s="18">
        <v>44848</v>
      </c>
      <c r="U207" s="19"/>
      <c r="V207" s="19"/>
      <c r="W207" s="19"/>
      <c r="X207" s="20"/>
      <c r="Y207" s="19"/>
      <c r="Z207" s="19"/>
      <c r="AA207" s="19"/>
      <c r="AB207" s="19"/>
      <c r="AC207" s="19"/>
      <c r="AD207" s="19"/>
      <c r="AE207" s="19"/>
      <c r="AF207" s="19"/>
      <c r="AG207" s="19"/>
      <c r="AH207" s="19"/>
      <c r="AI207" s="19"/>
      <c r="AJ207" s="19"/>
      <c r="AK207" s="19"/>
      <c r="AL207" s="19"/>
      <c r="AM207" s="19"/>
      <c r="AN207" s="19"/>
      <c r="AO207" s="19"/>
      <c r="AP207" s="19"/>
      <c r="AQ207" s="19"/>
      <c r="AR207" s="19"/>
      <c r="AS207" s="19"/>
      <c r="AT207" s="19"/>
      <c r="AU207" s="19"/>
      <c r="AV207" s="19"/>
      <c r="AW207" s="19"/>
      <c r="AX207" s="19"/>
      <c r="AY207" s="19"/>
      <c r="AZ207" s="19"/>
      <c r="BA207" s="19"/>
      <c r="BB207" s="19"/>
      <c r="BC207" s="19"/>
      <c r="BD207" s="19"/>
      <c r="BE207" s="19"/>
      <c r="BF207" s="19"/>
      <c r="BG207" s="19"/>
      <c r="BH207" s="19"/>
      <c r="BI207" s="19"/>
      <c r="BJ207" s="19"/>
      <c r="BK207" s="19"/>
      <c r="BL207" s="19"/>
      <c r="BM207" s="19"/>
      <c r="BN207" s="19"/>
      <c r="BO207" s="19"/>
      <c r="BP207" s="19"/>
      <c r="BQ207" s="19"/>
      <c r="BR207" s="19"/>
      <c r="BS207" s="19"/>
      <c r="BT207" s="19"/>
      <c r="BU207" s="19"/>
      <c r="BV207" s="19"/>
      <c r="BW207" s="19"/>
      <c r="BX207" s="19"/>
      <c r="BY207" s="19"/>
      <c r="BZ207" s="19"/>
      <c r="CA207" s="19"/>
      <c r="CB207" s="19"/>
      <c r="CC207" s="19"/>
      <c r="CD207" s="19"/>
      <c r="CE207" s="19"/>
      <c r="CF207" s="21"/>
    </row>
    <row r="208" spans="1:84" ht="80.150000000000006" customHeight="1" x14ac:dyDescent="0.25">
      <c r="A208" s="13" t="s">
        <v>21</v>
      </c>
      <c r="B208" s="13" t="s">
        <v>1156</v>
      </c>
      <c r="C208" s="14"/>
      <c r="D208" s="15">
        <v>956.42</v>
      </c>
      <c r="E208" s="16">
        <v>0</v>
      </c>
      <c r="F208" s="16">
        <v>956.42</v>
      </c>
      <c r="G208" s="16">
        <v>0</v>
      </c>
      <c r="H208" s="16">
        <v>0</v>
      </c>
      <c r="I208" s="16">
        <v>0</v>
      </c>
      <c r="J208" s="16">
        <v>0</v>
      </c>
      <c r="K208" s="16">
        <v>0</v>
      </c>
      <c r="L208" s="16">
        <v>0</v>
      </c>
      <c r="M208" s="17" t="s">
        <v>1157</v>
      </c>
      <c r="N208" s="17" t="s">
        <v>1158</v>
      </c>
      <c r="O208" s="17" t="s">
        <v>1159</v>
      </c>
      <c r="P208" s="17" t="s">
        <v>62</v>
      </c>
      <c r="Q208" s="17" t="s">
        <v>63</v>
      </c>
      <c r="R208" s="17" t="s">
        <v>1160</v>
      </c>
      <c r="S208" s="13" t="s">
        <v>1161</v>
      </c>
      <c r="T208" s="18">
        <v>44825</v>
      </c>
      <c r="U208" s="19"/>
      <c r="V208" s="19"/>
      <c r="W208" s="19"/>
      <c r="X208" s="20"/>
      <c r="Y208" s="19"/>
      <c r="Z208" s="19"/>
      <c r="AA208" s="19"/>
      <c r="AB208" s="19"/>
      <c r="AC208" s="19"/>
      <c r="AD208" s="19"/>
      <c r="AE208" s="19"/>
      <c r="AF208" s="19"/>
      <c r="AG208" s="19"/>
      <c r="AH208" s="19"/>
      <c r="AI208" s="19"/>
      <c r="AJ208" s="19"/>
      <c r="AK208" s="19"/>
      <c r="AL208" s="19"/>
      <c r="AM208" s="19"/>
      <c r="AN208" s="19"/>
      <c r="AO208" s="19"/>
      <c r="AP208" s="19"/>
      <c r="AQ208" s="19"/>
      <c r="AR208" s="19"/>
      <c r="AS208" s="19"/>
      <c r="AT208" s="19"/>
      <c r="AU208" s="19"/>
      <c r="AV208" s="19"/>
      <c r="AW208" s="19"/>
      <c r="AX208" s="19"/>
      <c r="AY208" s="19"/>
      <c r="AZ208" s="19"/>
      <c r="BA208" s="19"/>
      <c r="BB208" s="19"/>
      <c r="BC208" s="19"/>
      <c r="BD208" s="19"/>
      <c r="BE208" s="19"/>
      <c r="BF208" s="19"/>
      <c r="BG208" s="19"/>
      <c r="BH208" s="19"/>
      <c r="BI208" s="19"/>
      <c r="BJ208" s="19"/>
      <c r="BK208" s="19"/>
      <c r="BL208" s="19"/>
      <c r="BM208" s="19"/>
      <c r="BN208" s="19"/>
      <c r="BO208" s="19"/>
      <c r="BP208" s="19"/>
      <c r="BQ208" s="19"/>
      <c r="BR208" s="19"/>
      <c r="BS208" s="19"/>
      <c r="BT208" s="19"/>
      <c r="BU208" s="19"/>
      <c r="BV208" s="19"/>
      <c r="BW208" s="19"/>
      <c r="BX208" s="19"/>
      <c r="BY208" s="19"/>
      <c r="BZ208" s="19"/>
      <c r="CA208" s="19"/>
      <c r="CB208" s="19"/>
      <c r="CC208" s="19"/>
      <c r="CD208" s="19"/>
      <c r="CE208" s="19"/>
      <c r="CF208" s="21"/>
    </row>
    <row r="209" spans="1:84" ht="189.75" customHeight="1" x14ac:dyDescent="0.25">
      <c r="A209" s="13" t="s">
        <v>21</v>
      </c>
      <c r="B209" s="13" t="s">
        <v>1162</v>
      </c>
      <c r="C209" s="14"/>
      <c r="D209" s="15">
        <v>29672.299999999996</v>
      </c>
      <c r="E209" s="16">
        <v>0</v>
      </c>
      <c r="F209" s="16">
        <v>29672.299999999996</v>
      </c>
      <c r="G209" s="16">
        <v>0</v>
      </c>
      <c r="H209" s="16">
        <v>0</v>
      </c>
      <c r="I209" s="16">
        <v>0</v>
      </c>
      <c r="J209" s="16">
        <v>0</v>
      </c>
      <c r="K209" s="16">
        <v>0</v>
      </c>
      <c r="L209" s="16">
        <v>0</v>
      </c>
      <c r="M209" s="17" t="s">
        <v>1163</v>
      </c>
      <c r="N209" s="17" t="s">
        <v>1164</v>
      </c>
      <c r="O209" s="17" t="s">
        <v>1165</v>
      </c>
      <c r="P209" s="17" t="s">
        <v>1166</v>
      </c>
      <c r="Q209" s="17" t="s">
        <v>148</v>
      </c>
      <c r="R209" s="17" t="s">
        <v>1167</v>
      </c>
      <c r="S209" s="13" t="s">
        <v>1168</v>
      </c>
      <c r="T209" s="18" t="s">
        <v>1169</v>
      </c>
      <c r="U209" s="19"/>
      <c r="V209" s="19"/>
      <c r="W209" s="19"/>
      <c r="X209" s="20"/>
      <c r="Y209" s="19"/>
      <c r="Z209" s="19"/>
      <c r="AA209" s="19"/>
      <c r="AB209" s="19"/>
      <c r="AC209" s="19"/>
      <c r="AD209" s="19"/>
      <c r="AE209" s="19"/>
      <c r="AF209" s="19"/>
      <c r="AG209" s="19"/>
      <c r="AH209" s="19"/>
      <c r="AI209" s="19"/>
      <c r="AJ209" s="19"/>
      <c r="AK209" s="19"/>
      <c r="AL209" s="19"/>
      <c r="AM209" s="19"/>
      <c r="AN209" s="19"/>
      <c r="AO209" s="19"/>
      <c r="AP209" s="19"/>
      <c r="AQ209" s="19"/>
      <c r="AR209" s="19"/>
      <c r="AS209" s="19"/>
      <c r="AT209" s="19"/>
      <c r="AU209" s="19"/>
      <c r="AV209" s="19"/>
      <c r="AW209" s="19"/>
      <c r="AX209" s="19"/>
      <c r="AY209" s="19"/>
      <c r="AZ209" s="19"/>
      <c r="BA209" s="19"/>
      <c r="BB209" s="19"/>
      <c r="BC209" s="19"/>
      <c r="BD209" s="19"/>
      <c r="BE209" s="19"/>
      <c r="BF209" s="19"/>
      <c r="BG209" s="19"/>
      <c r="BH209" s="19"/>
      <c r="BI209" s="19"/>
      <c r="BJ209" s="19"/>
      <c r="BK209" s="19"/>
      <c r="BL209" s="19"/>
      <c r="BM209" s="19"/>
      <c r="BN209" s="19"/>
      <c r="BO209" s="19"/>
      <c r="BP209" s="19"/>
      <c r="BQ209" s="19"/>
      <c r="BR209" s="19"/>
      <c r="BS209" s="19"/>
      <c r="BT209" s="19"/>
      <c r="BU209" s="19"/>
      <c r="BV209" s="19"/>
      <c r="BW209" s="19"/>
      <c r="BX209" s="19"/>
      <c r="BY209" s="19"/>
      <c r="BZ209" s="19"/>
      <c r="CA209" s="19"/>
      <c r="CB209" s="19"/>
      <c r="CC209" s="19"/>
      <c r="CD209" s="19"/>
      <c r="CE209" s="19"/>
      <c r="CF209" s="21"/>
    </row>
    <row r="210" spans="1:84" ht="80.150000000000006" customHeight="1" x14ac:dyDescent="0.25">
      <c r="A210" s="13" t="s">
        <v>21</v>
      </c>
      <c r="B210" s="13" t="s">
        <v>1170</v>
      </c>
      <c r="C210" s="14"/>
      <c r="D210" s="15">
        <v>15326.07</v>
      </c>
      <c r="E210" s="16">
        <v>0</v>
      </c>
      <c r="F210" s="16">
        <v>0</v>
      </c>
      <c r="G210" s="16">
        <v>0</v>
      </c>
      <c r="H210" s="16">
        <v>0</v>
      </c>
      <c r="I210" s="16">
        <v>0</v>
      </c>
      <c r="J210" s="16">
        <v>0</v>
      </c>
      <c r="K210" s="16">
        <v>0</v>
      </c>
      <c r="L210" s="16">
        <v>15326.07</v>
      </c>
      <c r="M210" s="17" t="s">
        <v>1171</v>
      </c>
      <c r="N210" s="17" t="s">
        <v>1132</v>
      </c>
      <c r="O210" s="17" t="s">
        <v>1172</v>
      </c>
      <c r="P210" s="17" t="s">
        <v>1064</v>
      </c>
      <c r="Q210" s="17" t="s">
        <v>123</v>
      </c>
      <c r="R210" s="17" t="s">
        <v>1065</v>
      </c>
      <c r="S210" s="13" t="s">
        <v>1173</v>
      </c>
      <c r="T210" s="18" t="s">
        <v>275</v>
      </c>
      <c r="U210" s="19"/>
      <c r="V210" s="19"/>
      <c r="W210" s="19"/>
      <c r="X210" s="20"/>
      <c r="Y210" s="19"/>
      <c r="Z210" s="19"/>
      <c r="AA210" s="19"/>
      <c r="AB210" s="19"/>
      <c r="AC210" s="19"/>
      <c r="AD210" s="19"/>
      <c r="AE210" s="19"/>
      <c r="AF210" s="19"/>
      <c r="AG210" s="19"/>
      <c r="AH210" s="19"/>
      <c r="AI210" s="19"/>
      <c r="AJ210" s="19"/>
      <c r="AK210" s="19"/>
      <c r="AL210" s="19"/>
      <c r="AM210" s="19"/>
      <c r="AN210" s="19"/>
      <c r="AO210" s="19"/>
      <c r="AP210" s="19"/>
      <c r="AQ210" s="19"/>
      <c r="AR210" s="19"/>
      <c r="AS210" s="19"/>
      <c r="AT210" s="19"/>
      <c r="AU210" s="19"/>
      <c r="AV210" s="19"/>
      <c r="AW210" s="19"/>
      <c r="AX210" s="19"/>
      <c r="AY210" s="19"/>
      <c r="AZ210" s="19"/>
      <c r="BA210" s="19"/>
      <c r="BB210" s="19"/>
      <c r="BC210" s="19"/>
      <c r="BD210" s="19"/>
      <c r="BE210" s="19"/>
      <c r="BF210" s="19"/>
      <c r="BG210" s="19"/>
      <c r="BH210" s="19"/>
      <c r="BI210" s="19"/>
      <c r="BJ210" s="19"/>
      <c r="BK210" s="19"/>
      <c r="BL210" s="19"/>
      <c r="BM210" s="19"/>
      <c r="BN210" s="19"/>
      <c r="BO210" s="19"/>
      <c r="BP210" s="19"/>
      <c r="BQ210" s="19"/>
      <c r="BR210" s="19"/>
      <c r="BS210" s="19"/>
      <c r="BT210" s="19"/>
      <c r="BU210" s="19"/>
      <c r="BV210" s="19"/>
      <c r="BW210" s="19"/>
      <c r="BX210" s="19"/>
      <c r="BY210" s="19"/>
      <c r="BZ210" s="19"/>
      <c r="CA210" s="19"/>
      <c r="CB210" s="19"/>
      <c r="CC210" s="19"/>
      <c r="CD210" s="19"/>
      <c r="CE210" s="19"/>
      <c r="CF210" s="21"/>
    </row>
    <row r="211" spans="1:84" ht="80.150000000000006" customHeight="1" x14ac:dyDescent="0.25">
      <c r="A211" s="13" t="s">
        <v>21</v>
      </c>
      <c r="B211" s="13" t="s">
        <v>1174</v>
      </c>
      <c r="C211" s="14"/>
      <c r="D211" s="15">
        <v>15284.69</v>
      </c>
      <c r="E211" s="16">
        <v>0</v>
      </c>
      <c r="F211" s="16">
        <v>15284.69</v>
      </c>
      <c r="G211" s="16">
        <v>0</v>
      </c>
      <c r="H211" s="16">
        <v>0</v>
      </c>
      <c r="I211" s="16">
        <v>0</v>
      </c>
      <c r="J211" s="16">
        <v>0</v>
      </c>
      <c r="K211" s="16">
        <v>0</v>
      </c>
      <c r="L211" s="16">
        <v>0</v>
      </c>
      <c r="M211" s="17" t="s">
        <v>1175</v>
      </c>
      <c r="N211" s="17" t="s">
        <v>1176</v>
      </c>
      <c r="O211" s="17" t="s">
        <v>1177</v>
      </c>
      <c r="P211" s="17" t="s">
        <v>1178</v>
      </c>
      <c r="Q211" s="17" t="s">
        <v>1179</v>
      </c>
      <c r="R211" s="17" t="s">
        <v>1180</v>
      </c>
      <c r="S211" s="13" t="s">
        <v>1181</v>
      </c>
      <c r="T211" s="18" t="s">
        <v>1182</v>
      </c>
      <c r="U211" s="19"/>
      <c r="V211" s="19"/>
      <c r="W211" s="19"/>
      <c r="X211" s="20"/>
      <c r="Y211" s="19"/>
      <c r="Z211" s="19"/>
      <c r="AA211" s="19"/>
      <c r="AB211" s="19"/>
      <c r="AC211" s="19"/>
      <c r="AD211" s="19"/>
      <c r="AE211" s="19"/>
      <c r="AF211" s="19"/>
      <c r="AG211" s="19"/>
      <c r="AH211" s="19"/>
      <c r="AI211" s="19"/>
      <c r="AJ211" s="19"/>
      <c r="AK211" s="19"/>
      <c r="AL211" s="19"/>
      <c r="AM211" s="19"/>
      <c r="AN211" s="19"/>
      <c r="AO211" s="19"/>
      <c r="AP211" s="19"/>
      <c r="AQ211" s="19"/>
      <c r="AR211" s="19"/>
      <c r="AS211" s="19"/>
      <c r="AT211" s="19"/>
      <c r="AU211" s="19"/>
      <c r="AV211" s="19"/>
      <c r="AW211" s="19"/>
      <c r="AX211" s="19"/>
      <c r="AY211" s="19"/>
      <c r="AZ211" s="19"/>
      <c r="BA211" s="19"/>
      <c r="BB211" s="19"/>
      <c r="BC211" s="19"/>
      <c r="BD211" s="19"/>
      <c r="BE211" s="19"/>
      <c r="BF211" s="19"/>
      <c r="BG211" s="19"/>
      <c r="BH211" s="19"/>
      <c r="BI211" s="19"/>
      <c r="BJ211" s="19"/>
      <c r="BK211" s="19"/>
      <c r="BL211" s="19"/>
      <c r="BM211" s="19"/>
      <c r="BN211" s="19"/>
      <c r="BO211" s="19"/>
      <c r="BP211" s="19"/>
      <c r="BQ211" s="19"/>
      <c r="BR211" s="19"/>
      <c r="BS211" s="19"/>
      <c r="BT211" s="19"/>
      <c r="BU211" s="19"/>
      <c r="BV211" s="19"/>
      <c r="BW211" s="19"/>
      <c r="BX211" s="19"/>
      <c r="BY211" s="19"/>
      <c r="BZ211" s="19"/>
      <c r="CA211" s="19"/>
      <c r="CB211" s="19"/>
      <c r="CC211" s="19"/>
      <c r="CD211" s="19"/>
      <c r="CE211" s="19"/>
      <c r="CF211" s="21"/>
    </row>
    <row r="212" spans="1:84" ht="80.150000000000006" customHeight="1" x14ac:dyDescent="0.25">
      <c r="A212" s="13" t="s">
        <v>21</v>
      </c>
      <c r="B212" s="13" t="s">
        <v>1183</v>
      </c>
      <c r="C212" s="14"/>
      <c r="D212" s="15">
        <v>15259.599999999999</v>
      </c>
      <c r="E212" s="16">
        <v>15259.599999999999</v>
      </c>
      <c r="F212" s="16">
        <v>0</v>
      </c>
      <c r="G212" s="16">
        <v>0</v>
      </c>
      <c r="H212" s="16">
        <v>0</v>
      </c>
      <c r="I212" s="16">
        <v>0</v>
      </c>
      <c r="J212" s="16">
        <v>0</v>
      </c>
      <c r="K212" s="16">
        <v>0</v>
      </c>
      <c r="L212" s="16">
        <v>0</v>
      </c>
      <c r="M212" s="17" t="s">
        <v>1184</v>
      </c>
      <c r="N212" s="17" t="s">
        <v>1185</v>
      </c>
      <c r="O212" s="17" t="s">
        <v>1186</v>
      </c>
      <c r="P212" s="17" t="s">
        <v>172</v>
      </c>
      <c r="Q212" s="17" t="s">
        <v>123</v>
      </c>
      <c r="R212" s="17" t="s">
        <v>173</v>
      </c>
      <c r="S212" s="13" t="s">
        <v>1187</v>
      </c>
      <c r="T212" s="18" t="s">
        <v>1188</v>
      </c>
      <c r="U212" s="19"/>
      <c r="V212" s="19"/>
      <c r="W212" s="19"/>
      <c r="X212" s="20"/>
      <c r="Y212" s="19"/>
      <c r="Z212" s="19"/>
      <c r="AA212" s="19"/>
      <c r="AB212" s="19"/>
      <c r="AC212" s="19"/>
      <c r="AD212" s="19"/>
      <c r="AE212" s="19"/>
      <c r="AF212" s="19"/>
      <c r="AG212" s="19"/>
      <c r="AH212" s="19"/>
      <c r="AI212" s="19"/>
      <c r="AJ212" s="19"/>
      <c r="AK212" s="19"/>
      <c r="AL212" s="19"/>
      <c r="AM212" s="19"/>
      <c r="AN212" s="19"/>
      <c r="AO212" s="19"/>
      <c r="AP212" s="19"/>
      <c r="AQ212" s="19"/>
      <c r="AR212" s="19"/>
      <c r="AS212" s="19"/>
      <c r="AT212" s="19"/>
      <c r="AU212" s="19"/>
      <c r="AV212" s="19"/>
      <c r="AW212" s="19"/>
      <c r="AX212" s="19"/>
      <c r="AY212" s="19"/>
      <c r="AZ212" s="19"/>
      <c r="BA212" s="19"/>
      <c r="BB212" s="19"/>
      <c r="BC212" s="19"/>
      <c r="BD212" s="19"/>
      <c r="BE212" s="19"/>
      <c r="BF212" s="19"/>
      <c r="BG212" s="19"/>
      <c r="BH212" s="19"/>
      <c r="BI212" s="19"/>
      <c r="BJ212" s="19"/>
      <c r="BK212" s="19"/>
      <c r="BL212" s="19"/>
      <c r="BM212" s="19"/>
      <c r="BN212" s="19"/>
      <c r="BO212" s="19"/>
      <c r="BP212" s="19"/>
      <c r="BQ212" s="19"/>
      <c r="BR212" s="19"/>
      <c r="BS212" s="19"/>
      <c r="BT212" s="19"/>
      <c r="BU212" s="19"/>
      <c r="BV212" s="19"/>
      <c r="BW212" s="19"/>
      <c r="BX212" s="19"/>
      <c r="BY212" s="19"/>
      <c r="BZ212" s="19"/>
      <c r="CA212" s="19"/>
      <c r="CB212" s="19"/>
      <c r="CC212" s="19"/>
      <c r="CD212" s="19"/>
      <c r="CE212" s="19"/>
      <c r="CF212" s="21"/>
    </row>
    <row r="213" spans="1:84" ht="80.150000000000006" customHeight="1" x14ac:dyDescent="0.25">
      <c r="A213" s="13" t="s">
        <v>21</v>
      </c>
      <c r="B213" s="13" t="s">
        <v>1189</v>
      </c>
      <c r="C213" s="14"/>
      <c r="D213" s="15">
        <v>37709.79</v>
      </c>
      <c r="E213" s="16">
        <v>37709.79</v>
      </c>
      <c r="F213" s="16">
        <v>0</v>
      </c>
      <c r="G213" s="16">
        <v>0</v>
      </c>
      <c r="H213" s="16">
        <v>0</v>
      </c>
      <c r="I213" s="16">
        <v>0</v>
      </c>
      <c r="J213" s="16">
        <v>0</v>
      </c>
      <c r="K213" s="16">
        <v>0</v>
      </c>
      <c r="L213" s="16">
        <v>0</v>
      </c>
      <c r="M213" s="17" t="s">
        <v>1190</v>
      </c>
      <c r="N213" s="17" t="s">
        <v>1191</v>
      </c>
      <c r="O213" s="17" t="s">
        <v>1192</v>
      </c>
      <c r="P213" s="17" t="s">
        <v>446</v>
      </c>
      <c r="Q213" s="17" t="s">
        <v>27</v>
      </c>
      <c r="R213" s="17" t="s">
        <v>447</v>
      </c>
      <c r="S213" s="13" t="s">
        <v>1193</v>
      </c>
      <c r="T213" s="18" t="s">
        <v>492</v>
      </c>
      <c r="U213" s="19"/>
      <c r="V213" s="19"/>
      <c r="W213" s="19"/>
      <c r="X213" s="20"/>
      <c r="Y213" s="19"/>
      <c r="Z213" s="19"/>
      <c r="AA213" s="19"/>
      <c r="AB213" s="19"/>
      <c r="AC213" s="19"/>
      <c r="AD213" s="19"/>
      <c r="AE213" s="19"/>
      <c r="AF213" s="19"/>
      <c r="AG213" s="19"/>
      <c r="AH213" s="19"/>
      <c r="AI213" s="19"/>
      <c r="AJ213" s="19"/>
      <c r="AK213" s="19"/>
      <c r="AL213" s="19"/>
      <c r="AM213" s="19"/>
      <c r="AN213" s="19"/>
      <c r="AO213" s="19"/>
      <c r="AP213" s="19"/>
      <c r="AQ213" s="19"/>
      <c r="AR213" s="19"/>
      <c r="AS213" s="19"/>
      <c r="AT213" s="19"/>
      <c r="AU213" s="19"/>
      <c r="AV213" s="19"/>
      <c r="AW213" s="19"/>
      <c r="AX213" s="19"/>
      <c r="AY213" s="19"/>
      <c r="AZ213" s="19"/>
      <c r="BA213" s="19"/>
      <c r="BB213" s="19"/>
      <c r="BC213" s="19"/>
      <c r="BD213" s="19"/>
      <c r="BE213" s="19"/>
      <c r="BF213" s="19"/>
      <c r="BG213" s="19"/>
      <c r="BH213" s="19"/>
      <c r="BI213" s="19"/>
      <c r="BJ213" s="19"/>
      <c r="BK213" s="19"/>
      <c r="BL213" s="19"/>
      <c r="BM213" s="19"/>
      <c r="BN213" s="19"/>
      <c r="BO213" s="19"/>
      <c r="BP213" s="19"/>
      <c r="BQ213" s="19"/>
      <c r="BR213" s="19"/>
      <c r="BS213" s="19"/>
      <c r="BT213" s="19"/>
      <c r="BU213" s="19"/>
      <c r="BV213" s="19"/>
      <c r="BW213" s="19"/>
      <c r="BX213" s="19"/>
      <c r="BY213" s="19"/>
      <c r="BZ213" s="19"/>
      <c r="CA213" s="19"/>
      <c r="CB213" s="19"/>
      <c r="CC213" s="19"/>
      <c r="CD213" s="19"/>
      <c r="CE213" s="19"/>
      <c r="CF213" s="21"/>
    </row>
    <row r="214" spans="1:84" ht="80.150000000000006" customHeight="1" x14ac:dyDescent="0.25">
      <c r="A214" s="13" t="s">
        <v>21</v>
      </c>
      <c r="B214" s="13" t="s">
        <v>1194</v>
      </c>
      <c r="C214" s="14"/>
      <c r="D214" s="15">
        <v>14216.8</v>
      </c>
      <c r="E214" s="16">
        <v>0</v>
      </c>
      <c r="F214" s="16">
        <v>0</v>
      </c>
      <c r="G214" s="16">
        <v>0</v>
      </c>
      <c r="H214" s="16">
        <v>0</v>
      </c>
      <c r="I214" s="16">
        <v>0</v>
      </c>
      <c r="J214" s="16">
        <v>0</v>
      </c>
      <c r="K214" s="16">
        <v>0</v>
      </c>
      <c r="L214" s="16">
        <v>14216.8</v>
      </c>
      <c r="M214" s="17" t="s">
        <v>1195</v>
      </c>
      <c r="N214" s="22" t="s">
        <v>1196</v>
      </c>
      <c r="O214" s="17" t="s">
        <v>1197</v>
      </c>
      <c r="P214" s="17" t="s">
        <v>769</v>
      </c>
      <c r="Q214" s="17" t="s">
        <v>27</v>
      </c>
      <c r="R214" s="17" t="s">
        <v>1198</v>
      </c>
      <c r="S214" s="13" t="s">
        <v>1199</v>
      </c>
      <c r="T214" s="18" t="s">
        <v>275</v>
      </c>
      <c r="U214" s="19"/>
      <c r="V214" s="19"/>
      <c r="W214" s="19"/>
      <c r="X214" s="20"/>
      <c r="Y214" s="19"/>
      <c r="Z214" s="19"/>
      <c r="AA214" s="19"/>
      <c r="AB214" s="19"/>
      <c r="AC214" s="19"/>
      <c r="AD214" s="19"/>
      <c r="AE214" s="19"/>
      <c r="AF214" s="19"/>
      <c r="AG214" s="19"/>
      <c r="AH214" s="19"/>
      <c r="AI214" s="19"/>
      <c r="AJ214" s="19"/>
      <c r="AK214" s="19"/>
      <c r="AL214" s="19"/>
      <c r="AM214" s="19"/>
      <c r="AN214" s="19"/>
      <c r="AO214" s="19"/>
      <c r="AP214" s="19"/>
      <c r="AQ214" s="19"/>
      <c r="AR214" s="19"/>
      <c r="AS214" s="19"/>
      <c r="AT214" s="19"/>
      <c r="AU214" s="19"/>
      <c r="AV214" s="19"/>
      <c r="AW214" s="19"/>
      <c r="AX214" s="19"/>
      <c r="AY214" s="19"/>
      <c r="AZ214" s="19"/>
      <c r="BA214" s="19"/>
      <c r="BB214" s="19"/>
      <c r="BC214" s="19"/>
      <c r="BD214" s="19"/>
      <c r="BE214" s="19"/>
      <c r="BF214" s="19"/>
      <c r="BG214" s="19"/>
      <c r="BH214" s="19"/>
      <c r="BI214" s="19"/>
      <c r="BJ214" s="19"/>
      <c r="BK214" s="19"/>
      <c r="BL214" s="19"/>
      <c r="BM214" s="19"/>
      <c r="BN214" s="19"/>
      <c r="BO214" s="19"/>
      <c r="BP214" s="19"/>
      <c r="BQ214" s="19"/>
      <c r="BR214" s="19"/>
      <c r="BS214" s="19"/>
      <c r="BT214" s="19"/>
      <c r="BU214" s="19"/>
      <c r="BV214" s="19"/>
      <c r="BW214" s="19"/>
      <c r="BX214" s="19"/>
      <c r="BY214" s="19"/>
      <c r="BZ214" s="19"/>
      <c r="CA214" s="19"/>
      <c r="CB214" s="19"/>
      <c r="CC214" s="19"/>
      <c r="CD214" s="19"/>
      <c r="CE214" s="19"/>
      <c r="CF214" s="21"/>
    </row>
    <row r="215" spans="1:84" ht="80.150000000000006" customHeight="1" x14ac:dyDescent="0.25">
      <c r="A215" s="13" t="s">
        <v>21</v>
      </c>
      <c r="B215" s="13" t="s">
        <v>1200</v>
      </c>
      <c r="C215" s="14"/>
      <c r="D215" s="15">
        <v>12992.58</v>
      </c>
      <c r="E215" s="16">
        <v>0</v>
      </c>
      <c r="F215" s="16">
        <v>0</v>
      </c>
      <c r="G215" s="16">
        <v>0</v>
      </c>
      <c r="H215" s="16">
        <v>0</v>
      </c>
      <c r="I215" s="16">
        <v>0</v>
      </c>
      <c r="J215" s="16">
        <v>0</v>
      </c>
      <c r="K215" s="16">
        <v>0</v>
      </c>
      <c r="L215" s="16">
        <v>12992.58</v>
      </c>
      <c r="M215" s="17" t="s">
        <v>1201</v>
      </c>
      <c r="N215" s="17" t="s">
        <v>1062</v>
      </c>
      <c r="O215" s="17" t="s">
        <v>1202</v>
      </c>
      <c r="P215" s="17" t="s">
        <v>1064</v>
      </c>
      <c r="Q215" s="17" t="s">
        <v>123</v>
      </c>
      <c r="R215" s="17" t="s">
        <v>1065</v>
      </c>
      <c r="S215" s="13" t="s">
        <v>1203</v>
      </c>
      <c r="T215" s="18" t="s">
        <v>275</v>
      </c>
      <c r="U215" s="19"/>
      <c r="V215" s="19"/>
      <c r="W215" s="19"/>
      <c r="X215" s="20"/>
      <c r="Y215" s="19"/>
      <c r="Z215" s="19"/>
      <c r="AA215" s="19"/>
      <c r="AB215" s="19"/>
      <c r="AC215" s="19"/>
      <c r="AD215" s="19"/>
      <c r="AE215" s="19"/>
      <c r="AF215" s="19"/>
      <c r="AG215" s="19"/>
      <c r="AH215" s="19"/>
      <c r="AI215" s="19"/>
      <c r="AJ215" s="19"/>
      <c r="AK215" s="19"/>
      <c r="AL215" s="19"/>
      <c r="AM215" s="19"/>
      <c r="AN215" s="19"/>
      <c r="AO215" s="19"/>
      <c r="AP215" s="19"/>
      <c r="AQ215" s="19"/>
      <c r="AR215" s="19"/>
      <c r="AS215" s="19"/>
      <c r="AT215" s="19"/>
      <c r="AU215" s="19"/>
      <c r="AV215" s="19"/>
      <c r="AW215" s="19"/>
      <c r="AX215" s="19"/>
      <c r="AY215" s="19"/>
      <c r="AZ215" s="19"/>
      <c r="BA215" s="19"/>
      <c r="BB215" s="19"/>
      <c r="BC215" s="19"/>
      <c r="BD215" s="19"/>
      <c r="BE215" s="19"/>
      <c r="BF215" s="19"/>
      <c r="BG215" s="19"/>
      <c r="BH215" s="19"/>
      <c r="BI215" s="19"/>
      <c r="BJ215" s="19"/>
      <c r="BK215" s="19"/>
      <c r="BL215" s="19"/>
      <c r="BM215" s="19"/>
      <c r="BN215" s="19"/>
      <c r="BO215" s="19"/>
      <c r="BP215" s="19"/>
      <c r="BQ215" s="19"/>
      <c r="BR215" s="19"/>
      <c r="BS215" s="19"/>
      <c r="BT215" s="19"/>
      <c r="BU215" s="19"/>
      <c r="BV215" s="19"/>
      <c r="BW215" s="19"/>
      <c r="BX215" s="19"/>
      <c r="BY215" s="19"/>
      <c r="BZ215" s="19"/>
      <c r="CA215" s="19"/>
      <c r="CB215" s="19"/>
      <c r="CC215" s="19"/>
      <c r="CD215" s="19"/>
      <c r="CE215" s="19"/>
      <c r="CF215" s="21"/>
    </row>
    <row r="216" spans="1:84" ht="80.150000000000006" customHeight="1" x14ac:dyDescent="0.25">
      <c r="A216" s="13" t="s">
        <v>21</v>
      </c>
      <c r="B216" s="13" t="s">
        <v>1204</v>
      </c>
      <c r="C216" s="14"/>
      <c r="D216" s="15">
        <v>12862.5</v>
      </c>
      <c r="E216" s="16">
        <v>12862.5</v>
      </c>
      <c r="F216" s="16">
        <v>0</v>
      </c>
      <c r="G216" s="16">
        <v>0</v>
      </c>
      <c r="H216" s="16">
        <v>0</v>
      </c>
      <c r="I216" s="16">
        <v>0</v>
      </c>
      <c r="J216" s="16">
        <v>0</v>
      </c>
      <c r="K216" s="16">
        <v>0</v>
      </c>
      <c r="L216" s="16">
        <v>0</v>
      </c>
      <c r="M216" s="17" t="s">
        <v>1205</v>
      </c>
      <c r="N216" s="17" t="s">
        <v>1206</v>
      </c>
      <c r="O216" s="17" t="s">
        <v>1207</v>
      </c>
      <c r="P216" s="17" t="s">
        <v>446</v>
      </c>
      <c r="Q216" s="17" t="s">
        <v>27</v>
      </c>
      <c r="R216" s="17" t="s">
        <v>447</v>
      </c>
      <c r="S216" s="13" t="s">
        <v>841</v>
      </c>
      <c r="T216" s="18" t="s">
        <v>1208</v>
      </c>
      <c r="U216" s="19"/>
      <c r="V216" s="19"/>
      <c r="W216" s="19"/>
      <c r="X216" s="20"/>
      <c r="Y216" s="19"/>
      <c r="Z216" s="19"/>
      <c r="AA216" s="19"/>
      <c r="AB216" s="19"/>
      <c r="AC216" s="19"/>
      <c r="AD216" s="19"/>
      <c r="AE216" s="19"/>
      <c r="AF216" s="19"/>
      <c r="AG216" s="19"/>
      <c r="AH216" s="19"/>
      <c r="AI216" s="19"/>
      <c r="AJ216" s="19"/>
      <c r="AK216" s="19"/>
      <c r="AL216" s="19"/>
      <c r="AM216" s="19"/>
      <c r="AN216" s="19"/>
      <c r="AO216" s="19"/>
      <c r="AP216" s="19"/>
      <c r="AQ216" s="19"/>
      <c r="AR216" s="19"/>
      <c r="AS216" s="19"/>
      <c r="AT216" s="19"/>
      <c r="AU216" s="19"/>
      <c r="AV216" s="19"/>
      <c r="AW216" s="19"/>
      <c r="AX216" s="19"/>
      <c r="AY216" s="19"/>
      <c r="AZ216" s="19"/>
      <c r="BA216" s="19"/>
      <c r="BB216" s="19"/>
      <c r="BC216" s="19"/>
      <c r="BD216" s="19"/>
      <c r="BE216" s="19"/>
      <c r="BF216" s="19"/>
      <c r="BG216" s="19"/>
      <c r="BH216" s="19"/>
      <c r="BI216" s="19"/>
      <c r="BJ216" s="19"/>
      <c r="BK216" s="19"/>
      <c r="BL216" s="19"/>
      <c r="BM216" s="19"/>
      <c r="BN216" s="19"/>
      <c r="BO216" s="19"/>
      <c r="BP216" s="19"/>
      <c r="BQ216" s="19"/>
      <c r="BR216" s="19"/>
      <c r="BS216" s="19"/>
      <c r="BT216" s="19"/>
      <c r="BU216" s="19"/>
      <c r="BV216" s="19"/>
      <c r="BW216" s="19"/>
      <c r="BX216" s="19"/>
      <c r="BY216" s="19"/>
      <c r="BZ216" s="19"/>
      <c r="CA216" s="19"/>
      <c r="CB216" s="19"/>
      <c r="CC216" s="19"/>
      <c r="CD216" s="19"/>
      <c r="CE216" s="19"/>
      <c r="CF216" s="21"/>
    </row>
    <row r="217" spans="1:84" ht="80.150000000000006" customHeight="1" x14ac:dyDescent="0.25">
      <c r="A217" s="13" t="s">
        <v>21</v>
      </c>
      <c r="B217" s="13" t="s">
        <v>1209</v>
      </c>
      <c r="C217" s="14"/>
      <c r="D217" s="15">
        <v>11518.08</v>
      </c>
      <c r="E217" s="16">
        <v>0</v>
      </c>
      <c r="F217" s="16">
        <v>11518.08</v>
      </c>
      <c r="G217" s="16">
        <v>0</v>
      </c>
      <c r="H217" s="16">
        <v>0</v>
      </c>
      <c r="I217" s="16">
        <v>0</v>
      </c>
      <c r="J217" s="16">
        <v>0</v>
      </c>
      <c r="K217" s="16">
        <v>0</v>
      </c>
      <c r="L217" s="16">
        <v>0</v>
      </c>
      <c r="M217" s="17" t="s">
        <v>1210</v>
      </c>
      <c r="N217" s="17" t="s">
        <v>1211</v>
      </c>
      <c r="O217" s="17" t="s">
        <v>1212</v>
      </c>
      <c r="P217" s="17" t="s">
        <v>1213</v>
      </c>
      <c r="Q217" s="17" t="s">
        <v>27</v>
      </c>
      <c r="R217" s="17" t="s">
        <v>1214</v>
      </c>
      <c r="S217" s="13" t="s">
        <v>1215</v>
      </c>
      <c r="T217" s="18">
        <v>44803</v>
      </c>
      <c r="U217" s="19"/>
      <c r="V217" s="19"/>
      <c r="W217" s="19"/>
      <c r="X217" s="20"/>
      <c r="Y217" s="19"/>
      <c r="Z217" s="19"/>
      <c r="AA217" s="19"/>
      <c r="AB217" s="19"/>
      <c r="AC217" s="19"/>
      <c r="AD217" s="19"/>
      <c r="AE217" s="19"/>
      <c r="AF217" s="19"/>
      <c r="AG217" s="19"/>
      <c r="AH217" s="19"/>
      <c r="AI217" s="19"/>
      <c r="AJ217" s="19"/>
      <c r="AK217" s="19"/>
      <c r="AL217" s="19"/>
      <c r="AM217" s="19"/>
      <c r="AN217" s="19"/>
      <c r="AO217" s="19"/>
      <c r="AP217" s="19"/>
      <c r="AQ217" s="19"/>
      <c r="AR217" s="19"/>
      <c r="AS217" s="19"/>
      <c r="AT217" s="19"/>
      <c r="AU217" s="19"/>
      <c r="AV217" s="19"/>
      <c r="AW217" s="19"/>
      <c r="AX217" s="19"/>
      <c r="AY217" s="19"/>
      <c r="AZ217" s="19"/>
      <c r="BA217" s="19"/>
      <c r="BB217" s="19"/>
      <c r="BC217" s="19"/>
      <c r="BD217" s="19"/>
      <c r="BE217" s="19"/>
      <c r="BF217" s="19"/>
      <c r="BG217" s="19"/>
      <c r="BH217" s="19"/>
      <c r="BI217" s="19"/>
      <c r="BJ217" s="19"/>
      <c r="BK217" s="19"/>
      <c r="BL217" s="19"/>
      <c r="BM217" s="19"/>
      <c r="BN217" s="19"/>
      <c r="BO217" s="19"/>
      <c r="BP217" s="19"/>
      <c r="BQ217" s="19"/>
      <c r="BR217" s="19"/>
      <c r="BS217" s="19"/>
      <c r="BT217" s="19"/>
      <c r="BU217" s="19"/>
      <c r="BV217" s="19"/>
      <c r="BW217" s="19"/>
      <c r="BX217" s="19"/>
      <c r="BY217" s="19"/>
      <c r="BZ217" s="19"/>
      <c r="CA217" s="19"/>
      <c r="CB217" s="19"/>
      <c r="CC217" s="19"/>
      <c r="CD217" s="19"/>
      <c r="CE217" s="19"/>
      <c r="CF217" s="21"/>
    </row>
    <row r="218" spans="1:84" ht="80.150000000000006" customHeight="1" x14ac:dyDescent="0.25">
      <c r="A218" s="13" t="s">
        <v>21</v>
      </c>
      <c r="B218" s="13" t="s">
        <v>1216</v>
      </c>
      <c r="C218" s="14"/>
      <c r="D218" s="15">
        <v>11478.49</v>
      </c>
      <c r="E218" s="16">
        <v>0</v>
      </c>
      <c r="F218" s="16">
        <v>11478.49</v>
      </c>
      <c r="G218" s="16">
        <v>0</v>
      </c>
      <c r="H218" s="16">
        <v>0</v>
      </c>
      <c r="I218" s="16">
        <v>0</v>
      </c>
      <c r="J218" s="16">
        <v>0</v>
      </c>
      <c r="K218" s="16">
        <v>0</v>
      </c>
      <c r="L218" s="16">
        <v>0</v>
      </c>
      <c r="M218" s="17" t="s">
        <v>1217</v>
      </c>
      <c r="N218" s="17" t="s">
        <v>1218</v>
      </c>
      <c r="O218" s="17" t="s">
        <v>1219</v>
      </c>
      <c r="P218" s="17" t="s">
        <v>446</v>
      </c>
      <c r="Q218" s="17" t="s">
        <v>27</v>
      </c>
      <c r="R218" s="17" t="s">
        <v>447</v>
      </c>
      <c r="S218" s="13" t="s">
        <v>1220</v>
      </c>
      <c r="T218" s="18" t="s">
        <v>1221</v>
      </c>
      <c r="U218" s="19"/>
      <c r="V218" s="19"/>
      <c r="W218" s="19"/>
      <c r="X218" s="20"/>
      <c r="Y218" s="19"/>
      <c r="Z218" s="19"/>
      <c r="AA218" s="19"/>
      <c r="AB218" s="19"/>
      <c r="AC218" s="19"/>
      <c r="AD218" s="19"/>
      <c r="AE218" s="19"/>
      <c r="AF218" s="19"/>
      <c r="AG218" s="19"/>
      <c r="AH218" s="19"/>
      <c r="AI218" s="19"/>
      <c r="AJ218" s="19"/>
      <c r="AK218" s="19"/>
      <c r="AL218" s="19"/>
      <c r="AM218" s="19"/>
      <c r="AN218" s="19"/>
      <c r="AO218" s="19"/>
      <c r="AP218" s="19"/>
      <c r="AQ218" s="19"/>
      <c r="AR218" s="19"/>
      <c r="AS218" s="19"/>
      <c r="AT218" s="19"/>
      <c r="AU218" s="19"/>
      <c r="AV218" s="19"/>
      <c r="AW218" s="19"/>
      <c r="AX218" s="19"/>
      <c r="AY218" s="19"/>
      <c r="AZ218" s="19"/>
      <c r="BA218" s="19"/>
      <c r="BB218" s="19"/>
      <c r="BC218" s="19"/>
      <c r="BD218" s="19"/>
      <c r="BE218" s="19"/>
      <c r="BF218" s="19"/>
      <c r="BG218" s="19"/>
      <c r="BH218" s="19"/>
      <c r="BI218" s="19"/>
      <c r="BJ218" s="19"/>
      <c r="BK218" s="19"/>
      <c r="BL218" s="19"/>
      <c r="BM218" s="19"/>
      <c r="BN218" s="19"/>
      <c r="BO218" s="19"/>
      <c r="BP218" s="19"/>
      <c r="BQ218" s="19"/>
      <c r="BR218" s="19"/>
      <c r="BS218" s="19"/>
      <c r="BT218" s="19"/>
      <c r="BU218" s="19"/>
      <c r="BV218" s="19"/>
      <c r="BW218" s="19"/>
      <c r="BX218" s="19"/>
      <c r="BY218" s="19"/>
      <c r="BZ218" s="19"/>
      <c r="CA218" s="19"/>
      <c r="CB218" s="19"/>
      <c r="CC218" s="19"/>
      <c r="CD218" s="19"/>
      <c r="CE218" s="19"/>
      <c r="CF218" s="21"/>
    </row>
    <row r="219" spans="1:84" ht="80.150000000000006" customHeight="1" x14ac:dyDescent="0.25">
      <c r="A219" s="13" t="s">
        <v>21</v>
      </c>
      <c r="B219" s="13" t="s">
        <v>1222</v>
      </c>
      <c r="C219" s="14"/>
      <c r="D219" s="15">
        <v>11375</v>
      </c>
      <c r="E219" s="16">
        <v>0</v>
      </c>
      <c r="F219" s="16">
        <v>11375</v>
      </c>
      <c r="G219" s="16">
        <v>0</v>
      </c>
      <c r="H219" s="16">
        <v>0</v>
      </c>
      <c r="I219" s="16">
        <v>0</v>
      </c>
      <c r="J219" s="16">
        <v>0</v>
      </c>
      <c r="K219" s="16">
        <v>0</v>
      </c>
      <c r="L219" s="16">
        <v>0</v>
      </c>
      <c r="M219" s="17" t="s">
        <v>1223</v>
      </c>
      <c r="N219" s="17" t="s">
        <v>1224</v>
      </c>
      <c r="O219" s="17" t="s">
        <v>1225</v>
      </c>
      <c r="P219" s="17" t="s">
        <v>39</v>
      </c>
      <c r="Q219" s="17" t="s">
        <v>27</v>
      </c>
      <c r="R219" s="17" t="s">
        <v>1226</v>
      </c>
      <c r="S219" s="13" t="s">
        <v>1227</v>
      </c>
      <c r="T219" s="18" t="s">
        <v>1228</v>
      </c>
      <c r="U219" s="19"/>
      <c r="V219" s="19"/>
      <c r="W219" s="19"/>
      <c r="X219" s="20"/>
      <c r="Y219" s="19"/>
      <c r="Z219" s="19"/>
      <c r="AA219" s="19"/>
      <c r="AB219" s="19"/>
      <c r="AC219" s="19"/>
      <c r="AD219" s="19"/>
      <c r="AE219" s="19"/>
      <c r="AF219" s="19"/>
      <c r="AG219" s="19"/>
      <c r="AH219" s="19"/>
      <c r="AI219" s="19"/>
      <c r="AJ219" s="19"/>
      <c r="AK219" s="19"/>
      <c r="AL219" s="19"/>
      <c r="AM219" s="19"/>
      <c r="AN219" s="19"/>
      <c r="AO219" s="19"/>
      <c r="AP219" s="19"/>
      <c r="AQ219" s="19"/>
      <c r="AR219" s="19"/>
      <c r="AS219" s="19"/>
      <c r="AT219" s="19"/>
      <c r="AU219" s="19"/>
      <c r="AV219" s="19"/>
      <c r="AW219" s="19"/>
      <c r="AX219" s="19"/>
      <c r="AY219" s="19"/>
      <c r="AZ219" s="19"/>
      <c r="BA219" s="19"/>
      <c r="BB219" s="19"/>
      <c r="BC219" s="19"/>
      <c r="BD219" s="19"/>
      <c r="BE219" s="19"/>
      <c r="BF219" s="19"/>
      <c r="BG219" s="19"/>
      <c r="BH219" s="19"/>
      <c r="BI219" s="19"/>
      <c r="BJ219" s="19"/>
      <c r="BK219" s="19"/>
      <c r="BL219" s="19"/>
      <c r="BM219" s="19"/>
      <c r="BN219" s="19"/>
      <c r="BO219" s="19"/>
      <c r="BP219" s="19"/>
      <c r="BQ219" s="19"/>
      <c r="BR219" s="19"/>
      <c r="BS219" s="19"/>
      <c r="BT219" s="19"/>
      <c r="BU219" s="19"/>
      <c r="BV219" s="19"/>
      <c r="BW219" s="19"/>
      <c r="BX219" s="19"/>
      <c r="BY219" s="19"/>
      <c r="BZ219" s="19"/>
      <c r="CA219" s="19"/>
      <c r="CB219" s="19"/>
      <c r="CC219" s="19"/>
      <c r="CD219" s="19"/>
      <c r="CE219" s="19"/>
      <c r="CF219" s="21"/>
    </row>
    <row r="220" spans="1:84" ht="80.150000000000006" customHeight="1" x14ac:dyDescent="0.25">
      <c r="A220" s="13" t="s">
        <v>21</v>
      </c>
      <c r="B220" s="13" t="s">
        <v>1229</v>
      </c>
      <c r="C220" s="14"/>
      <c r="D220" s="15">
        <v>12563.31</v>
      </c>
      <c r="E220" s="16">
        <v>0</v>
      </c>
      <c r="F220" s="16">
        <v>12563.31</v>
      </c>
      <c r="G220" s="16">
        <v>0</v>
      </c>
      <c r="H220" s="16">
        <v>0</v>
      </c>
      <c r="I220" s="16">
        <v>0</v>
      </c>
      <c r="J220" s="16">
        <v>0</v>
      </c>
      <c r="K220" s="16">
        <v>0</v>
      </c>
      <c r="L220" s="16">
        <v>0</v>
      </c>
      <c r="M220" s="17" t="s">
        <v>1230</v>
      </c>
      <c r="N220" s="17" t="s">
        <v>1231</v>
      </c>
      <c r="O220" s="17" t="s">
        <v>1232</v>
      </c>
      <c r="P220" s="17" t="s">
        <v>1083</v>
      </c>
      <c r="Q220" s="17" t="s">
        <v>123</v>
      </c>
      <c r="R220" s="17" t="s">
        <v>1233</v>
      </c>
      <c r="S220" s="13" t="s">
        <v>1234</v>
      </c>
      <c r="T220" s="18" t="s">
        <v>1235</v>
      </c>
      <c r="U220" s="19"/>
      <c r="V220" s="19"/>
      <c r="W220" s="19"/>
      <c r="X220" s="20"/>
      <c r="Y220" s="19"/>
      <c r="Z220" s="19"/>
      <c r="AA220" s="19"/>
      <c r="AB220" s="19"/>
      <c r="AC220" s="19"/>
      <c r="AD220" s="19"/>
      <c r="AE220" s="19"/>
      <c r="AF220" s="19"/>
      <c r="AG220" s="19"/>
      <c r="AH220" s="19"/>
      <c r="AI220" s="19"/>
      <c r="AJ220" s="19"/>
      <c r="AK220" s="19"/>
      <c r="AL220" s="19"/>
      <c r="AM220" s="19"/>
      <c r="AN220" s="19"/>
      <c r="AO220" s="19"/>
      <c r="AP220" s="19"/>
      <c r="AQ220" s="19"/>
      <c r="AR220" s="19"/>
      <c r="AS220" s="19"/>
      <c r="AT220" s="19"/>
      <c r="AU220" s="19"/>
      <c r="AV220" s="19"/>
      <c r="AW220" s="19"/>
      <c r="AX220" s="19"/>
      <c r="AY220" s="19"/>
      <c r="AZ220" s="19"/>
      <c r="BA220" s="19"/>
      <c r="BB220" s="19"/>
      <c r="BC220" s="19"/>
      <c r="BD220" s="19"/>
      <c r="BE220" s="19"/>
      <c r="BF220" s="19"/>
      <c r="BG220" s="19"/>
      <c r="BH220" s="19"/>
      <c r="BI220" s="19"/>
      <c r="BJ220" s="19"/>
      <c r="BK220" s="19"/>
      <c r="BL220" s="19"/>
      <c r="BM220" s="19"/>
      <c r="BN220" s="19"/>
      <c r="BO220" s="19"/>
      <c r="BP220" s="19"/>
      <c r="BQ220" s="19"/>
      <c r="BR220" s="19"/>
      <c r="BS220" s="19"/>
      <c r="BT220" s="19"/>
      <c r="BU220" s="19"/>
      <c r="BV220" s="19"/>
      <c r="BW220" s="19"/>
      <c r="BX220" s="19"/>
      <c r="BY220" s="19"/>
      <c r="BZ220" s="19"/>
      <c r="CA220" s="19"/>
      <c r="CB220" s="19"/>
      <c r="CC220" s="19"/>
      <c r="CD220" s="19"/>
      <c r="CE220" s="19"/>
      <c r="CF220" s="21"/>
    </row>
    <row r="221" spans="1:84" ht="80.150000000000006" customHeight="1" x14ac:dyDescent="0.25">
      <c r="A221" s="13" t="s">
        <v>21</v>
      </c>
      <c r="B221" s="13" t="s">
        <v>1236</v>
      </c>
      <c r="C221" s="14"/>
      <c r="D221" s="15">
        <v>19265.410000000003</v>
      </c>
      <c r="E221" s="16">
        <v>0</v>
      </c>
      <c r="F221" s="16">
        <v>19265.410000000003</v>
      </c>
      <c r="G221" s="16">
        <v>0</v>
      </c>
      <c r="H221" s="16">
        <v>0</v>
      </c>
      <c r="I221" s="16">
        <v>0</v>
      </c>
      <c r="J221" s="16">
        <v>0</v>
      </c>
      <c r="K221" s="16">
        <v>0</v>
      </c>
      <c r="L221" s="16">
        <v>0</v>
      </c>
      <c r="M221" s="17" t="s">
        <v>1237</v>
      </c>
      <c r="N221" s="17" t="s">
        <v>1238</v>
      </c>
      <c r="O221" s="17" t="s">
        <v>1239</v>
      </c>
      <c r="P221" s="17" t="s">
        <v>1240</v>
      </c>
      <c r="Q221" s="17" t="s">
        <v>642</v>
      </c>
      <c r="R221" s="17" t="s">
        <v>1241</v>
      </c>
      <c r="S221" s="13" t="s">
        <v>1242</v>
      </c>
      <c r="T221" s="18" t="s">
        <v>1243</v>
      </c>
      <c r="U221" s="19"/>
      <c r="V221" s="19"/>
      <c r="W221" s="19"/>
      <c r="X221" s="20"/>
      <c r="Y221" s="19"/>
      <c r="Z221" s="19"/>
      <c r="AA221" s="19"/>
      <c r="AB221" s="19"/>
      <c r="AC221" s="19"/>
      <c r="AD221" s="19"/>
      <c r="AE221" s="19"/>
      <c r="AF221" s="19"/>
      <c r="AG221" s="19"/>
      <c r="AH221" s="19"/>
      <c r="AI221" s="19"/>
      <c r="AJ221" s="19"/>
      <c r="AK221" s="19"/>
      <c r="AL221" s="19"/>
      <c r="AM221" s="19"/>
      <c r="AN221" s="19"/>
      <c r="AO221" s="19"/>
      <c r="AP221" s="19"/>
      <c r="AQ221" s="19"/>
      <c r="AR221" s="19"/>
      <c r="AS221" s="19"/>
      <c r="AT221" s="19"/>
      <c r="AU221" s="19"/>
      <c r="AV221" s="19"/>
      <c r="AW221" s="19"/>
      <c r="AX221" s="19"/>
      <c r="AY221" s="19"/>
      <c r="AZ221" s="19"/>
      <c r="BA221" s="19"/>
      <c r="BB221" s="19"/>
      <c r="BC221" s="19"/>
      <c r="BD221" s="19"/>
      <c r="BE221" s="19"/>
      <c r="BF221" s="19"/>
      <c r="BG221" s="19"/>
      <c r="BH221" s="19"/>
      <c r="BI221" s="19"/>
      <c r="BJ221" s="19"/>
      <c r="BK221" s="19"/>
      <c r="BL221" s="19"/>
      <c r="BM221" s="19"/>
      <c r="BN221" s="19"/>
      <c r="BO221" s="19"/>
      <c r="BP221" s="19"/>
      <c r="BQ221" s="19"/>
      <c r="BR221" s="19"/>
      <c r="BS221" s="19"/>
      <c r="BT221" s="19"/>
      <c r="BU221" s="19"/>
      <c r="BV221" s="19"/>
      <c r="BW221" s="19"/>
      <c r="BX221" s="19"/>
      <c r="BY221" s="19"/>
      <c r="BZ221" s="19"/>
      <c r="CA221" s="19"/>
      <c r="CB221" s="19"/>
      <c r="CC221" s="19"/>
      <c r="CD221" s="19"/>
      <c r="CE221" s="19"/>
      <c r="CF221" s="21"/>
    </row>
    <row r="222" spans="1:84" ht="80.150000000000006" customHeight="1" x14ac:dyDescent="0.25">
      <c r="A222" s="13" t="s">
        <v>21</v>
      </c>
      <c r="B222" s="13" t="s">
        <v>1244</v>
      </c>
      <c r="C222" s="14"/>
      <c r="D222" s="15">
        <v>10000</v>
      </c>
      <c r="E222" s="16">
        <v>0</v>
      </c>
      <c r="F222" s="16">
        <v>0</v>
      </c>
      <c r="G222" s="16">
        <v>0</v>
      </c>
      <c r="H222" s="16">
        <v>0</v>
      </c>
      <c r="I222" s="16">
        <v>0</v>
      </c>
      <c r="J222" s="16">
        <v>0</v>
      </c>
      <c r="K222" s="16">
        <v>0</v>
      </c>
      <c r="L222" s="16">
        <v>10000</v>
      </c>
      <c r="M222" s="17" t="s">
        <v>1245</v>
      </c>
      <c r="N222" s="17" t="s">
        <v>816</v>
      </c>
      <c r="O222" s="17" t="s">
        <v>1246</v>
      </c>
      <c r="P222" s="17" t="s">
        <v>280</v>
      </c>
      <c r="Q222" s="17" t="s">
        <v>123</v>
      </c>
      <c r="R222" s="17" t="s">
        <v>281</v>
      </c>
      <c r="S222" s="13" t="s">
        <v>1247</v>
      </c>
      <c r="T222" s="18" t="s">
        <v>275</v>
      </c>
      <c r="U222" s="19"/>
      <c r="V222" s="19"/>
      <c r="W222" s="19"/>
      <c r="X222" s="20"/>
      <c r="Y222" s="19"/>
      <c r="Z222" s="19"/>
      <c r="AA222" s="19"/>
      <c r="AB222" s="19"/>
      <c r="AC222" s="19"/>
      <c r="AD222" s="19"/>
      <c r="AE222" s="19"/>
      <c r="AF222" s="19"/>
      <c r="AG222" s="19"/>
      <c r="AH222" s="19"/>
      <c r="AI222" s="19"/>
      <c r="AJ222" s="19"/>
      <c r="AK222" s="19"/>
      <c r="AL222" s="19"/>
      <c r="AM222" s="19"/>
      <c r="AN222" s="19"/>
      <c r="AO222" s="19"/>
      <c r="AP222" s="19"/>
      <c r="AQ222" s="19"/>
      <c r="AR222" s="19"/>
      <c r="AS222" s="19"/>
      <c r="AT222" s="19"/>
      <c r="AU222" s="19"/>
      <c r="AV222" s="19"/>
      <c r="AW222" s="19"/>
      <c r="AX222" s="19"/>
      <c r="AY222" s="19"/>
      <c r="AZ222" s="19"/>
      <c r="BA222" s="19"/>
      <c r="BB222" s="19"/>
      <c r="BC222" s="19"/>
      <c r="BD222" s="19"/>
      <c r="BE222" s="19"/>
      <c r="BF222" s="19"/>
      <c r="BG222" s="19"/>
      <c r="BH222" s="19"/>
      <c r="BI222" s="19"/>
      <c r="BJ222" s="19"/>
      <c r="BK222" s="19"/>
      <c r="BL222" s="19"/>
      <c r="BM222" s="19"/>
      <c r="BN222" s="19"/>
      <c r="BO222" s="19"/>
      <c r="BP222" s="19"/>
      <c r="BQ222" s="19"/>
      <c r="BR222" s="19"/>
      <c r="BS222" s="19"/>
      <c r="BT222" s="19"/>
      <c r="BU222" s="19"/>
      <c r="BV222" s="19"/>
      <c r="BW222" s="19"/>
      <c r="BX222" s="19"/>
      <c r="BY222" s="19"/>
      <c r="BZ222" s="19"/>
      <c r="CA222" s="19"/>
      <c r="CB222" s="19"/>
      <c r="CC222" s="19"/>
      <c r="CD222" s="19"/>
      <c r="CE222" s="19"/>
      <c r="CF222" s="21"/>
    </row>
    <row r="223" spans="1:84" ht="80.150000000000006" customHeight="1" x14ac:dyDescent="0.25">
      <c r="A223" s="13" t="s">
        <v>21</v>
      </c>
      <c r="B223" s="13" t="s">
        <v>1248</v>
      </c>
      <c r="C223" s="14"/>
      <c r="D223" s="15">
        <v>10000</v>
      </c>
      <c r="E223" s="16">
        <v>0</v>
      </c>
      <c r="F223" s="16">
        <v>0</v>
      </c>
      <c r="G223" s="16">
        <v>0</v>
      </c>
      <c r="H223" s="16">
        <v>0</v>
      </c>
      <c r="I223" s="16">
        <v>0</v>
      </c>
      <c r="J223" s="16">
        <v>0</v>
      </c>
      <c r="K223" s="16">
        <v>0</v>
      </c>
      <c r="L223" s="16">
        <v>10000</v>
      </c>
      <c r="M223" s="17" t="s">
        <v>1249</v>
      </c>
      <c r="N223" s="17" t="s">
        <v>1250</v>
      </c>
      <c r="O223" s="17" t="s">
        <v>1251</v>
      </c>
      <c r="P223" s="17" t="s">
        <v>1252</v>
      </c>
      <c r="Q223" s="17" t="s">
        <v>27</v>
      </c>
      <c r="R223" s="17" t="s">
        <v>1253</v>
      </c>
      <c r="S223" s="13" t="s">
        <v>1254</v>
      </c>
      <c r="T223" s="18" t="s">
        <v>275</v>
      </c>
      <c r="U223" s="19"/>
      <c r="V223" s="19"/>
      <c r="W223" s="19"/>
      <c r="X223" s="20"/>
      <c r="Y223" s="19"/>
      <c r="Z223" s="19"/>
      <c r="AA223" s="19"/>
      <c r="AB223" s="19"/>
      <c r="AC223" s="19"/>
      <c r="AD223" s="19"/>
      <c r="AE223" s="19"/>
      <c r="AF223" s="19"/>
      <c r="AG223" s="19"/>
      <c r="AH223" s="19"/>
      <c r="AI223" s="19"/>
      <c r="AJ223" s="19"/>
      <c r="AK223" s="19"/>
      <c r="AL223" s="19"/>
      <c r="AM223" s="19"/>
      <c r="AN223" s="19"/>
      <c r="AO223" s="19"/>
      <c r="AP223" s="19"/>
      <c r="AQ223" s="19"/>
      <c r="AR223" s="19"/>
      <c r="AS223" s="19"/>
      <c r="AT223" s="19"/>
      <c r="AU223" s="19"/>
      <c r="AV223" s="19"/>
      <c r="AW223" s="19"/>
      <c r="AX223" s="19"/>
      <c r="AY223" s="19"/>
      <c r="AZ223" s="19"/>
      <c r="BA223" s="19"/>
      <c r="BB223" s="19"/>
      <c r="BC223" s="19"/>
      <c r="BD223" s="19"/>
      <c r="BE223" s="19"/>
      <c r="BF223" s="19"/>
      <c r="BG223" s="19"/>
      <c r="BH223" s="19"/>
      <c r="BI223" s="19"/>
      <c r="BJ223" s="19"/>
      <c r="BK223" s="19"/>
      <c r="BL223" s="19"/>
      <c r="BM223" s="19"/>
      <c r="BN223" s="19"/>
      <c r="BO223" s="19"/>
      <c r="BP223" s="19"/>
      <c r="BQ223" s="19"/>
      <c r="BR223" s="19"/>
      <c r="BS223" s="19"/>
      <c r="BT223" s="19"/>
      <c r="BU223" s="19"/>
      <c r="BV223" s="19"/>
      <c r="BW223" s="19"/>
      <c r="BX223" s="19"/>
      <c r="BY223" s="19"/>
      <c r="BZ223" s="19"/>
      <c r="CA223" s="19"/>
      <c r="CB223" s="19"/>
      <c r="CC223" s="19"/>
      <c r="CD223" s="19"/>
      <c r="CE223" s="19"/>
      <c r="CF223" s="21"/>
    </row>
    <row r="224" spans="1:84" ht="80.150000000000006" customHeight="1" x14ac:dyDescent="0.25">
      <c r="A224" s="13" t="s">
        <v>21</v>
      </c>
      <c r="B224" s="13" t="s">
        <v>1255</v>
      </c>
      <c r="C224" s="14"/>
      <c r="D224" s="15">
        <v>10000</v>
      </c>
      <c r="E224" s="16">
        <v>0</v>
      </c>
      <c r="F224" s="16">
        <v>0</v>
      </c>
      <c r="G224" s="16">
        <v>0</v>
      </c>
      <c r="H224" s="16">
        <v>0</v>
      </c>
      <c r="I224" s="16">
        <v>0</v>
      </c>
      <c r="J224" s="16">
        <v>0</v>
      </c>
      <c r="K224" s="16">
        <v>0</v>
      </c>
      <c r="L224" s="16">
        <v>10000</v>
      </c>
      <c r="M224" s="17" t="s">
        <v>1256</v>
      </c>
      <c r="N224" s="17" t="s">
        <v>1257</v>
      </c>
      <c r="O224" s="17" t="s">
        <v>1258</v>
      </c>
      <c r="P224" s="17" t="s">
        <v>769</v>
      </c>
      <c r="Q224" s="17" t="s">
        <v>27</v>
      </c>
      <c r="R224" s="17" t="s">
        <v>770</v>
      </c>
      <c r="S224" s="13" t="s">
        <v>1259</v>
      </c>
      <c r="T224" s="18" t="s">
        <v>275</v>
      </c>
      <c r="U224" s="19"/>
      <c r="V224" s="19"/>
      <c r="W224" s="19"/>
      <c r="X224" s="20"/>
      <c r="Y224" s="19"/>
      <c r="Z224" s="19"/>
      <c r="AA224" s="19"/>
      <c r="AB224" s="19"/>
      <c r="AC224" s="19"/>
      <c r="AD224" s="19"/>
      <c r="AE224" s="19"/>
      <c r="AF224" s="19"/>
      <c r="AG224" s="19"/>
      <c r="AH224" s="19"/>
      <c r="AI224" s="19"/>
      <c r="AJ224" s="19"/>
      <c r="AK224" s="19"/>
      <c r="AL224" s="19"/>
      <c r="AM224" s="19"/>
      <c r="AN224" s="19"/>
      <c r="AO224" s="19"/>
      <c r="AP224" s="19"/>
      <c r="AQ224" s="19"/>
      <c r="AR224" s="19"/>
      <c r="AS224" s="19"/>
      <c r="AT224" s="19"/>
      <c r="AU224" s="19"/>
      <c r="AV224" s="19"/>
      <c r="AW224" s="19"/>
      <c r="AX224" s="19"/>
      <c r="AY224" s="19"/>
      <c r="AZ224" s="19"/>
      <c r="BA224" s="19"/>
      <c r="BB224" s="19"/>
      <c r="BC224" s="19"/>
      <c r="BD224" s="19"/>
      <c r="BE224" s="19"/>
      <c r="BF224" s="19"/>
      <c r="BG224" s="19"/>
      <c r="BH224" s="19"/>
      <c r="BI224" s="19"/>
      <c r="BJ224" s="19"/>
      <c r="BK224" s="19"/>
      <c r="BL224" s="19"/>
      <c r="BM224" s="19"/>
      <c r="BN224" s="19"/>
      <c r="BO224" s="19"/>
      <c r="BP224" s="19"/>
      <c r="BQ224" s="19"/>
      <c r="BR224" s="19"/>
      <c r="BS224" s="19"/>
      <c r="BT224" s="19"/>
      <c r="BU224" s="19"/>
      <c r="BV224" s="19"/>
      <c r="BW224" s="19"/>
      <c r="BX224" s="19"/>
      <c r="BY224" s="19"/>
      <c r="BZ224" s="19"/>
      <c r="CA224" s="19"/>
      <c r="CB224" s="19"/>
      <c r="CC224" s="19"/>
      <c r="CD224" s="19"/>
      <c r="CE224" s="19"/>
      <c r="CF224" s="21"/>
    </row>
    <row r="225" spans="1:84" ht="80.150000000000006" customHeight="1" x14ac:dyDescent="0.25">
      <c r="A225" s="13" t="s">
        <v>21</v>
      </c>
      <c r="B225" s="13" t="s">
        <v>1260</v>
      </c>
      <c r="C225" s="14"/>
      <c r="D225" s="15">
        <v>10000</v>
      </c>
      <c r="E225" s="16">
        <v>0</v>
      </c>
      <c r="F225" s="16">
        <v>0</v>
      </c>
      <c r="G225" s="16">
        <v>0</v>
      </c>
      <c r="H225" s="16">
        <v>0</v>
      </c>
      <c r="I225" s="16">
        <v>0</v>
      </c>
      <c r="J225" s="16">
        <v>0</v>
      </c>
      <c r="K225" s="16">
        <v>0</v>
      </c>
      <c r="L225" s="16">
        <v>10000</v>
      </c>
      <c r="M225" s="17" t="s">
        <v>1261</v>
      </c>
      <c r="N225" s="17" t="s">
        <v>278</v>
      </c>
      <c r="O225" s="17" t="s">
        <v>1262</v>
      </c>
      <c r="P225" s="17" t="s">
        <v>280</v>
      </c>
      <c r="Q225" s="17" t="s">
        <v>123</v>
      </c>
      <c r="R225" s="17" t="s">
        <v>173</v>
      </c>
      <c r="S225" s="13" t="s">
        <v>1263</v>
      </c>
      <c r="T225" s="18" t="s">
        <v>275</v>
      </c>
      <c r="U225" s="19"/>
      <c r="V225" s="19"/>
      <c r="W225" s="19"/>
      <c r="X225" s="20"/>
      <c r="Y225" s="19"/>
      <c r="Z225" s="19"/>
      <c r="AA225" s="19"/>
      <c r="AB225" s="19"/>
      <c r="AC225" s="19"/>
      <c r="AD225" s="19"/>
      <c r="AE225" s="19"/>
      <c r="AF225" s="19"/>
      <c r="AG225" s="19"/>
      <c r="AH225" s="19"/>
      <c r="AI225" s="19"/>
      <c r="AJ225" s="19"/>
      <c r="AK225" s="19"/>
      <c r="AL225" s="19"/>
      <c r="AM225" s="19"/>
      <c r="AN225" s="19"/>
      <c r="AO225" s="19"/>
      <c r="AP225" s="19"/>
      <c r="AQ225" s="19"/>
      <c r="AR225" s="19"/>
      <c r="AS225" s="19"/>
      <c r="AT225" s="19"/>
      <c r="AU225" s="19"/>
      <c r="AV225" s="19"/>
      <c r="AW225" s="19"/>
      <c r="AX225" s="19"/>
      <c r="AY225" s="19"/>
      <c r="AZ225" s="19"/>
      <c r="BA225" s="19"/>
      <c r="BB225" s="19"/>
      <c r="BC225" s="19"/>
      <c r="BD225" s="19"/>
      <c r="BE225" s="19"/>
      <c r="BF225" s="19"/>
      <c r="BG225" s="19"/>
      <c r="BH225" s="19"/>
      <c r="BI225" s="19"/>
      <c r="BJ225" s="19"/>
      <c r="BK225" s="19"/>
      <c r="BL225" s="19"/>
      <c r="BM225" s="19"/>
      <c r="BN225" s="19"/>
      <c r="BO225" s="19"/>
      <c r="BP225" s="19"/>
      <c r="BQ225" s="19"/>
      <c r="BR225" s="19"/>
      <c r="BS225" s="19"/>
      <c r="BT225" s="19"/>
      <c r="BU225" s="19"/>
      <c r="BV225" s="19"/>
      <c r="BW225" s="19"/>
      <c r="BX225" s="19"/>
      <c r="BY225" s="19"/>
      <c r="BZ225" s="19"/>
      <c r="CA225" s="19"/>
      <c r="CB225" s="19"/>
      <c r="CC225" s="19"/>
      <c r="CD225" s="19"/>
      <c r="CE225" s="19"/>
      <c r="CF225" s="21"/>
    </row>
    <row r="226" spans="1:84" ht="80.150000000000006" customHeight="1" x14ac:dyDescent="0.25">
      <c r="A226" s="13" t="s">
        <v>21</v>
      </c>
      <c r="B226" s="13" t="s">
        <v>1264</v>
      </c>
      <c r="C226" s="14"/>
      <c r="D226" s="15">
        <v>10000</v>
      </c>
      <c r="E226" s="16">
        <v>0</v>
      </c>
      <c r="F226" s="16">
        <v>0</v>
      </c>
      <c r="G226" s="16">
        <v>0</v>
      </c>
      <c r="H226" s="16">
        <v>0</v>
      </c>
      <c r="I226" s="16">
        <v>0</v>
      </c>
      <c r="J226" s="16">
        <v>0</v>
      </c>
      <c r="K226" s="16">
        <v>0</v>
      </c>
      <c r="L226" s="16">
        <v>10000</v>
      </c>
      <c r="M226" s="17" t="s">
        <v>1265</v>
      </c>
      <c r="N226" s="17" t="s">
        <v>1257</v>
      </c>
      <c r="O226" s="17" t="s">
        <v>1266</v>
      </c>
      <c r="P226" s="17" t="s">
        <v>769</v>
      </c>
      <c r="Q226" s="17" t="s">
        <v>27</v>
      </c>
      <c r="R226" s="17" t="s">
        <v>770</v>
      </c>
      <c r="S226" s="13" t="s">
        <v>1267</v>
      </c>
      <c r="T226" s="18" t="s">
        <v>275</v>
      </c>
      <c r="U226" s="19"/>
      <c r="V226" s="19"/>
      <c r="W226" s="19"/>
      <c r="X226" s="20"/>
      <c r="Y226" s="19"/>
      <c r="Z226" s="19"/>
      <c r="AA226" s="19"/>
      <c r="AB226" s="19"/>
      <c r="AC226" s="19"/>
      <c r="AD226" s="19"/>
      <c r="AE226" s="19"/>
      <c r="AF226" s="19"/>
      <c r="AG226" s="19"/>
      <c r="AH226" s="19"/>
      <c r="AI226" s="19"/>
      <c r="AJ226" s="19"/>
      <c r="AK226" s="19"/>
      <c r="AL226" s="19"/>
      <c r="AM226" s="19"/>
      <c r="AN226" s="19"/>
      <c r="AO226" s="19"/>
      <c r="AP226" s="19"/>
      <c r="AQ226" s="19"/>
      <c r="AR226" s="19"/>
      <c r="AS226" s="19"/>
      <c r="AT226" s="19"/>
      <c r="AU226" s="19"/>
      <c r="AV226" s="19"/>
      <c r="AW226" s="19"/>
      <c r="AX226" s="19"/>
      <c r="AY226" s="19"/>
      <c r="AZ226" s="19"/>
      <c r="BA226" s="19"/>
      <c r="BB226" s="19"/>
      <c r="BC226" s="19"/>
      <c r="BD226" s="19"/>
      <c r="BE226" s="19"/>
      <c r="BF226" s="19"/>
      <c r="BG226" s="19"/>
      <c r="BH226" s="19"/>
      <c r="BI226" s="19"/>
      <c r="BJ226" s="19"/>
      <c r="BK226" s="19"/>
      <c r="BL226" s="19"/>
      <c r="BM226" s="19"/>
      <c r="BN226" s="19"/>
      <c r="BO226" s="19"/>
      <c r="BP226" s="19"/>
      <c r="BQ226" s="19"/>
      <c r="BR226" s="19"/>
      <c r="BS226" s="19"/>
      <c r="BT226" s="19"/>
      <c r="BU226" s="19"/>
      <c r="BV226" s="19"/>
      <c r="BW226" s="19"/>
      <c r="BX226" s="19"/>
      <c r="BY226" s="19"/>
      <c r="BZ226" s="19"/>
      <c r="CA226" s="19"/>
      <c r="CB226" s="19"/>
      <c r="CC226" s="19"/>
      <c r="CD226" s="19"/>
      <c r="CE226" s="19"/>
      <c r="CF226" s="21"/>
    </row>
    <row r="227" spans="1:84" ht="80.150000000000006" customHeight="1" x14ac:dyDescent="0.25">
      <c r="A227" s="13" t="s">
        <v>21</v>
      </c>
      <c r="B227" s="13" t="s">
        <v>1268</v>
      </c>
      <c r="C227" s="14"/>
      <c r="D227" s="15">
        <v>9945</v>
      </c>
      <c r="E227" s="16">
        <v>0</v>
      </c>
      <c r="F227" s="16">
        <v>9945</v>
      </c>
      <c r="G227" s="16">
        <v>0</v>
      </c>
      <c r="H227" s="16">
        <v>0</v>
      </c>
      <c r="I227" s="16">
        <v>0</v>
      </c>
      <c r="J227" s="16">
        <v>0</v>
      </c>
      <c r="K227" s="16">
        <v>0</v>
      </c>
      <c r="L227" s="16">
        <v>0</v>
      </c>
      <c r="M227" s="17" t="s">
        <v>1269</v>
      </c>
      <c r="N227" s="17" t="s">
        <v>1270</v>
      </c>
      <c r="O227" s="17" t="s">
        <v>1271</v>
      </c>
      <c r="P227" s="17" t="s">
        <v>1272</v>
      </c>
      <c r="Q227" s="17" t="s">
        <v>27</v>
      </c>
      <c r="R227" s="17" t="s">
        <v>1273</v>
      </c>
      <c r="S227" s="13" t="s">
        <v>1274</v>
      </c>
      <c r="T227" s="18">
        <v>44843</v>
      </c>
      <c r="U227" s="19"/>
      <c r="V227" s="19"/>
      <c r="W227" s="19"/>
      <c r="X227" s="20"/>
      <c r="Y227" s="19"/>
      <c r="Z227" s="19"/>
      <c r="AA227" s="19"/>
      <c r="AB227" s="19"/>
      <c r="AC227" s="19"/>
      <c r="AD227" s="19"/>
      <c r="AE227" s="19"/>
      <c r="AF227" s="19"/>
      <c r="AG227" s="19"/>
      <c r="AH227" s="19"/>
      <c r="AI227" s="19"/>
      <c r="AJ227" s="19"/>
      <c r="AK227" s="19"/>
      <c r="AL227" s="19"/>
      <c r="AM227" s="19"/>
      <c r="AN227" s="19"/>
      <c r="AO227" s="19"/>
      <c r="AP227" s="19"/>
      <c r="AQ227" s="19"/>
      <c r="AR227" s="19"/>
      <c r="AS227" s="19"/>
      <c r="AT227" s="19"/>
      <c r="AU227" s="19"/>
      <c r="AV227" s="19"/>
      <c r="AW227" s="19"/>
      <c r="AX227" s="19"/>
      <c r="AY227" s="19"/>
      <c r="AZ227" s="19"/>
      <c r="BA227" s="19"/>
      <c r="BB227" s="19"/>
      <c r="BC227" s="19"/>
      <c r="BD227" s="19"/>
      <c r="BE227" s="19"/>
      <c r="BF227" s="19"/>
      <c r="BG227" s="19"/>
      <c r="BH227" s="19"/>
      <c r="BI227" s="19"/>
      <c r="BJ227" s="19"/>
      <c r="BK227" s="19"/>
      <c r="BL227" s="19"/>
      <c r="BM227" s="19"/>
      <c r="BN227" s="19"/>
      <c r="BO227" s="19"/>
      <c r="BP227" s="19"/>
      <c r="BQ227" s="19"/>
      <c r="BR227" s="19"/>
      <c r="BS227" s="19"/>
      <c r="BT227" s="19"/>
      <c r="BU227" s="19"/>
      <c r="BV227" s="19"/>
      <c r="BW227" s="19"/>
      <c r="BX227" s="19"/>
      <c r="BY227" s="19"/>
      <c r="BZ227" s="19"/>
      <c r="CA227" s="19"/>
      <c r="CB227" s="19"/>
      <c r="CC227" s="19"/>
      <c r="CD227" s="19"/>
      <c r="CE227" s="19"/>
      <c r="CF227" s="21"/>
    </row>
    <row r="228" spans="1:84" ht="80.150000000000006" customHeight="1" x14ac:dyDescent="0.25">
      <c r="A228" s="13" t="s">
        <v>21</v>
      </c>
      <c r="B228" s="13" t="s">
        <v>1275</v>
      </c>
      <c r="C228" s="14"/>
      <c r="D228" s="15">
        <v>9302.7999999999993</v>
      </c>
      <c r="E228" s="16">
        <v>0</v>
      </c>
      <c r="F228" s="16">
        <v>9302.7999999999993</v>
      </c>
      <c r="G228" s="16">
        <v>0</v>
      </c>
      <c r="H228" s="16">
        <v>0</v>
      </c>
      <c r="I228" s="16">
        <v>0</v>
      </c>
      <c r="J228" s="16">
        <v>0</v>
      </c>
      <c r="K228" s="16">
        <v>0</v>
      </c>
      <c r="L228" s="16">
        <v>0</v>
      </c>
      <c r="M228" s="17" t="s">
        <v>1276</v>
      </c>
      <c r="N228" s="17" t="s">
        <v>1277</v>
      </c>
      <c r="O228" s="17" t="s">
        <v>1278</v>
      </c>
      <c r="P228" s="17" t="s">
        <v>522</v>
      </c>
      <c r="Q228" s="17" t="s">
        <v>207</v>
      </c>
      <c r="R228" s="17" t="s">
        <v>1279</v>
      </c>
      <c r="S228" s="13" t="s">
        <v>1280</v>
      </c>
      <c r="T228" s="18">
        <v>44840</v>
      </c>
      <c r="U228" s="19"/>
      <c r="V228" s="19"/>
      <c r="W228" s="19"/>
      <c r="X228" s="20"/>
      <c r="Y228" s="19"/>
      <c r="Z228" s="19"/>
      <c r="AA228" s="19"/>
      <c r="AB228" s="19"/>
      <c r="AC228" s="19"/>
      <c r="AD228" s="19"/>
      <c r="AE228" s="19"/>
      <c r="AF228" s="19"/>
      <c r="AG228" s="19"/>
      <c r="AH228" s="19"/>
      <c r="AI228" s="19"/>
      <c r="AJ228" s="19"/>
      <c r="AK228" s="19"/>
      <c r="AL228" s="19"/>
      <c r="AM228" s="19"/>
      <c r="AN228" s="19"/>
      <c r="AO228" s="19"/>
      <c r="AP228" s="19"/>
      <c r="AQ228" s="19"/>
      <c r="AR228" s="19"/>
      <c r="AS228" s="19"/>
      <c r="AT228" s="19"/>
      <c r="AU228" s="19"/>
      <c r="AV228" s="19"/>
      <c r="AW228" s="19"/>
      <c r="AX228" s="19"/>
      <c r="AY228" s="19"/>
      <c r="AZ228" s="19"/>
      <c r="BA228" s="19"/>
      <c r="BB228" s="19"/>
      <c r="BC228" s="19"/>
      <c r="BD228" s="19"/>
      <c r="BE228" s="19"/>
      <c r="BF228" s="19"/>
      <c r="BG228" s="19"/>
      <c r="BH228" s="19"/>
      <c r="BI228" s="19"/>
      <c r="BJ228" s="19"/>
      <c r="BK228" s="19"/>
      <c r="BL228" s="19"/>
      <c r="BM228" s="19"/>
      <c r="BN228" s="19"/>
      <c r="BO228" s="19"/>
      <c r="BP228" s="19"/>
      <c r="BQ228" s="19"/>
      <c r="BR228" s="19"/>
      <c r="BS228" s="19"/>
      <c r="BT228" s="19"/>
      <c r="BU228" s="19"/>
      <c r="BV228" s="19"/>
      <c r="BW228" s="19"/>
      <c r="BX228" s="19"/>
      <c r="BY228" s="19"/>
      <c r="BZ228" s="19"/>
      <c r="CA228" s="19"/>
      <c r="CB228" s="19"/>
      <c r="CC228" s="19"/>
      <c r="CD228" s="19"/>
      <c r="CE228" s="19"/>
      <c r="CF228" s="21"/>
    </row>
    <row r="229" spans="1:84" ht="80.150000000000006" customHeight="1" x14ac:dyDescent="0.25">
      <c r="A229" s="13" t="s">
        <v>21</v>
      </c>
      <c r="B229" s="13" t="s">
        <v>1281</v>
      </c>
      <c r="C229" s="14"/>
      <c r="D229" s="15">
        <v>8723.6</v>
      </c>
      <c r="E229" s="16">
        <v>0</v>
      </c>
      <c r="F229" s="16">
        <v>8723.6</v>
      </c>
      <c r="G229" s="16">
        <v>0</v>
      </c>
      <c r="H229" s="16">
        <v>0</v>
      </c>
      <c r="I229" s="16">
        <v>0</v>
      </c>
      <c r="J229" s="16">
        <v>0</v>
      </c>
      <c r="K229" s="16">
        <v>0</v>
      </c>
      <c r="L229" s="16">
        <v>0</v>
      </c>
      <c r="M229" s="17" t="s">
        <v>1282</v>
      </c>
      <c r="N229" s="17" t="s">
        <v>1283</v>
      </c>
      <c r="O229" s="17" t="s">
        <v>1284</v>
      </c>
      <c r="P229" s="17" t="s">
        <v>1285</v>
      </c>
      <c r="Q229" s="17" t="s">
        <v>952</v>
      </c>
      <c r="R229" s="17" t="s">
        <v>1286</v>
      </c>
      <c r="S229" s="13" t="s">
        <v>1287</v>
      </c>
      <c r="T229" s="18" t="s">
        <v>1288</v>
      </c>
      <c r="U229" s="19"/>
      <c r="V229" s="19"/>
      <c r="W229" s="19"/>
      <c r="X229" s="20"/>
      <c r="Y229" s="19"/>
      <c r="Z229" s="19"/>
      <c r="AA229" s="19"/>
      <c r="AB229" s="19"/>
      <c r="AC229" s="19"/>
      <c r="AD229" s="19"/>
      <c r="AE229" s="19"/>
      <c r="AF229" s="19"/>
      <c r="AG229" s="19"/>
      <c r="AH229" s="19"/>
      <c r="AI229" s="19"/>
      <c r="AJ229" s="19"/>
      <c r="AK229" s="19"/>
      <c r="AL229" s="19"/>
      <c r="AM229" s="19"/>
      <c r="AN229" s="19"/>
      <c r="AO229" s="19"/>
      <c r="AP229" s="19"/>
      <c r="AQ229" s="19"/>
      <c r="AR229" s="19"/>
      <c r="AS229" s="19"/>
      <c r="AT229" s="19"/>
      <c r="AU229" s="19"/>
      <c r="AV229" s="19"/>
      <c r="AW229" s="19"/>
      <c r="AX229" s="19"/>
      <c r="AY229" s="19"/>
      <c r="AZ229" s="19"/>
      <c r="BA229" s="19"/>
      <c r="BB229" s="19"/>
      <c r="BC229" s="19"/>
      <c r="BD229" s="19"/>
      <c r="BE229" s="19"/>
      <c r="BF229" s="19"/>
      <c r="BG229" s="19"/>
      <c r="BH229" s="19"/>
      <c r="BI229" s="19"/>
      <c r="BJ229" s="19"/>
      <c r="BK229" s="19"/>
      <c r="BL229" s="19"/>
      <c r="BM229" s="19"/>
      <c r="BN229" s="19"/>
      <c r="BO229" s="19"/>
      <c r="BP229" s="19"/>
      <c r="BQ229" s="19"/>
      <c r="BR229" s="19"/>
      <c r="BS229" s="19"/>
      <c r="BT229" s="19"/>
      <c r="BU229" s="19"/>
      <c r="BV229" s="19"/>
      <c r="BW229" s="19"/>
      <c r="BX229" s="19"/>
      <c r="BY229" s="19"/>
      <c r="BZ229" s="19"/>
      <c r="CA229" s="19"/>
      <c r="CB229" s="19"/>
      <c r="CC229" s="19"/>
      <c r="CD229" s="19"/>
      <c r="CE229" s="19"/>
      <c r="CF229" s="21"/>
    </row>
    <row r="230" spans="1:84" ht="80.150000000000006" customHeight="1" x14ac:dyDescent="0.25">
      <c r="A230" s="13" t="s">
        <v>21</v>
      </c>
      <c r="B230" s="13" t="s">
        <v>1289</v>
      </c>
      <c r="C230" s="14"/>
      <c r="D230" s="15">
        <v>8597.61</v>
      </c>
      <c r="E230" s="16">
        <v>0</v>
      </c>
      <c r="F230" s="16">
        <v>0</v>
      </c>
      <c r="G230" s="16">
        <v>0</v>
      </c>
      <c r="H230" s="16">
        <v>0</v>
      </c>
      <c r="I230" s="16">
        <v>0</v>
      </c>
      <c r="J230" s="16">
        <v>0</v>
      </c>
      <c r="K230" s="16">
        <v>0</v>
      </c>
      <c r="L230" s="16">
        <v>8597.61</v>
      </c>
      <c r="M230" s="17" t="s">
        <v>1290</v>
      </c>
      <c r="N230" s="17" t="s">
        <v>1291</v>
      </c>
      <c r="O230" s="17" t="s">
        <v>1292</v>
      </c>
      <c r="P230" s="17" t="s">
        <v>497</v>
      </c>
      <c r="Q230" s="17" t="s">
        <v>27</v>
      </c>
      <c r="R230" s="17" t="s">
        <v>498</v>
      </c>
      <c r="S230" s="13" t="s">
        <v>1293</v>
      </c>
      <c r="T230" s="18" t="s">
        <v>275</v>
      </c>
      <c r="U230" s="19"/>
      <c r="V230" s="19"/>
      <c r="W230" s="19"/>
      <c r="X230" s="20"/>
      <c r="Y230" s="19"/>
      <c r="Z230" s="19"/>
      <c r="AA230" s="19"/>
      <c r="AB230" s="19"/>
      <c r="AC230" s="19"/>
      <c r="AD230" s="19"/>
      <c r="AE230" s="19"/>
      <c r="AF230" s="19"/>
      <c r="AG230" s="19"/>
      <c r="AH230" s="19"/>
      <c r="AI230" s="19"/>
      <c r="AJ230" s="19"/>
      <c r="AK230" s="19"/>
      <c r="AL230" s="19"/>
      <c r="AM230" s="19"/>
      <c r="AN230" s="19"/>
      <c r="AO230" s="19"/>
      <c r="AP230" s="19"/>
      <c r="AQ230" s="19"/>
      <c r="AR230" s="19"/>
      <c r="AS230" s="19"/>
      <c r="AT230" s="19"/>
      <c r="AU230" s="19"/>
      <c r="AV230" s="19"/>
      <c r="AW230" s="19"/>
      <c r="AX230" s="19"/>
      <c r="AY230" s="19"/>
      <c r="AZ230" s="19"/>
      <c r="BA230" s="19"/>
      <c r="BB230" s="19"/>
      <c r="BC230" s="19"/>
      <c r="BD230" s="19"/>
      <c r="BE230" s="19"/>
      <c r="BF230" s="19"/>
      <c r="BG230" s="19"/>
      <c r="BH230" s="19"/>
      <c r="BI230" s="19"/>
      <c r="BJ230" s="19"/>
      <c r="BK230" s="19"/>
      <c r="BL230" s="19"/>
      <c r="BM230" s="19"/>
      <c r="BN230" s="19"/>
      <c r="BO230" s="19"/>
      <c r="BP230" s="19"/>
      <c r="BQ230" s="19"/>
      <c r="BR230" s="19"/>
      <c r="BS230" s="19"/>
      <c r="BT230" s="19"/>
      <c r="BU230" s="19"/>
      <c r="BV230" s="19"/>
      <c r="BW230" s="19"/>
      <c r="BX230" s="19"/>
      <c r="BY230" s="19"/>
      <c r="BZ230" s="19"/>
      <c r="CA230" s="19"/>
      <c r="CB230" s="19"/>
      <c r="CC230" s="19"/>
      <c r="CD230" s="19"/>
      <c r="CE230" s="19"/>
      <c r="CF230" s="21"/>
    </row>
    <row r="231" spans="1:84" ht="80.150000000000006" customHeight="1" x14ac:dyDescent="0.25">
      <c r="A231" s="13" t="s">
        <v>21</v>
      </c>
      <c r="B231" s="13" t="s">
        <v>1294</v>
      </c>
      <c r="C231" s="14"/>
      <c r="D231" s="15">
        <v>8500</v>
      </c>
      <c r="E231" s="16">
        <v>0</v>
      </c>
      <c r="F231" s="16">
        <v>0</v>
      </c>
      <c r="G231" s="16">
        <v>0</v>
      </c>
      <c r="H231" s="16">
        <v>0</v>
      </c>
      <c r="I231" s="16">
        <v>0</v>
      </c>
      <c r="J231" s="16">
        <v>0</v>
      </c>
      <c r="K231" s="16">
        <v>0</v>
      </c>
      <c r="L231" s="16">
        <v>8500</v>
      </c>
      <c r="M231" s="17" t="s">
        <v>1295</v>
      </c>
      <c r="N231" s="22" t="s">
        <v>904</v>
      </c>
      <c r="O231" s="17" t="s">
        <v>1296</v>
      </c>
      <c r="P231" s="17" t="s">
        <v>280</v>
      </c>
      <c r="Q231" s="17" t="s">
        <v>123</v>
      </c>
      <c r="R231" s="17" t="s">
        <v>281</v>
      </c>
      <c r="S231" s="13" t="s">
        <v>1297</v>
      </c>
      <c r="T231" s="18" t="s">
        <v>275</v>
      </c>
      <c r="U231" s="19"/>
      <c r="V231" s="19"/>
      <c r="W231" s="19"/>
      <c r="X231" s="20"/>
      <c r="Y231" s="19"/>
      <c r="Z231" s="19"/>
      <c r="AA231" s="19"/>
      <c r="AB231" s="19"/>
      <c r="AC231" s="19"/>
      <c r="AD231" s="19"/>
      <c r="AE231" s="19"/>
      <c r="AF231" s="19"/>
      <c r="AG231" s="19"/>
      <c r="AH231" s="19"/>
      <c r="AI231" s="19"/>
      <c r="AJ231" s="19"/>
      <c r="AK231" s="19"/>
      <c r="AL231" s="19"/>
      <c r="AM231" s="19"/>
      <c r="AN231" s="19"/>
      <c r="AO231" s="19"/>
      <c r="AP231" s="19"/>
      <c r="AQ231" s="19"/>
      <c r="AR231" s="19"/>
      <c r="AS231" s="19"/>
      <c r="AT231" s="19"/>
      <c r="AU231" s="19"/>
      <c r="AV231" s="19"/>
      <c r="AW231" s="19"/>
      <c r="AX231" s="19"/>
      <c r="AY231" s="19"/>
      <c r="AZ231" s="19"/>
      <c r="BA231" s="19"/>
      <c r="BB231" s="19"/>
      <c r="BC231" s="19"/>
      <c r="BD231" s="19"/>
      <c r="BE231" s="19"/>
      <c r="BF231" s="19"/>
      <c r="BG231" s="19"/>
      <c r="BH231" s="19"/>
      <c r="BI231" s="19"/>
      <c r="BJ231" s="19"/>
      <c r="BK231" s="19"/>
      <c r="BL231" s="19"/>
      <c r="BM231" s="19"/>
      <c r="BN231" s="19"/>
      <c r="BO231" s="19"/>
      <c r="BP231" s="19"/>
      <c r="BQ231" s="19"/>
      <c r="BR231" s="19"/>
      <c r="BS231" s="19"/>
      <c r="BT231" s="19"/>
      <c r="BU231" s="19"/>
      <c r="BV231" s="19"/>
      <c r="BW231" s="19"/>
      <c r="BX231" s="19"/>
      <c r="BY231" s="19"/>
      <c r="BZ231" s="19"/>
      <c r="CA231" s="19"/>
      <c r="CB231" s="19"/>
      <c r="CC231" s="19"/>
      <c r="CD231" s="19"/>
      <c r="CE231" s="19"/>
      <c r="CF231" s="21"/>
    </row>
    <row r="232" spans="1:84" ht="80.150000000000006" customHeight="1" x14ac:dyDescent="0.25">
      <c r="A232" s="13" t="s">
        <v>21</v>
      </c>
      <c r="B232" s="13" t="s">
        <v>1298</v>
      </c>
      <c r="C232" s="14"/>
      <c r="D232" s="15">
        <v>8495.27</v>
      </c>
      <c r="E232" s="16">
        <v>0</v>
      </c>
      <c r="F232" s="16">
        <v>8495.27</v>
      </c>
      <c r="G232" s="16">
        <v>0</v>
      </c>
      <c r="H232" s="16">
        <v>0</v>
      </c>
      <c r="I232" s="16">
        <v>0</v>
      </c>
      <c r="J232" s="16">
        <v>0</v>
      </c>
      <c r="K232" s="16">
        <v>0</v>
      </c>
      <c r="L232" s="16">
        <v>0</v>
      </c>
      <c r="M232" s="17" t="s">
        <v>1299</v>
      </c>
      <c r="N232" s="17" t="s">
        <v>1300</v>
      </c>
      <c r="O232" s="17" t="s">
        <v>1301</v>
      </c>
      <c r="P232" s="17" t="s">
        <v>1302</v>
      </c>
      <c r="Q232" s="17" t="s">
        <v>27</v>
      </c>
      <c r="R232" s="17" t="s">
        <v>1303</v>
      </c>
      <c r="S232" s="13" t="s">
        <v>1304</v>
      </c>
      <c r="T232" s="18">
        <v>44849</v>
      </c>
      <c r="U232" s="19"/>
      <c r="V232" s="19"/>
      <c r="W232" s="19"/>
      <c r="X232" s="20"/>
      <c r="Y232" s="19"/>
      <c r="Z232" s="19"/>
      <c r="AA232" s="19"/>
      <c r="AB232" s="19"/>
      <c r="AC232" s="19"/>
      <c r="AD232" s="19"/>
      <c r="AE232" s="19"/>
      <c r="AF232" s="19"/>
      <c r="AG232" s="19"/>
      <c r="AH232" s="19"/>
      <c r="AI232" s="19"/>
      <c r="AJ232" s="19"/>
      <c r="AK232" s="19"/>
      <c r="AL232" s="19"/>
      <c r="AM232" s="19"/>
      <c r="AN232" s="19"/>
      <c r="AO232" s="19"/>
      <c r="AP232" s="19"/>
      <c r="AQ232" s="19"/>
      <c r="AR232" s="19"/>
      <c r="AS232" s="19"/>
      <c r="AT232" s="19"/>
      <c r="AU232" s="19"/>
      <c r="AV232" s="19"/>
      <c r="AW232" s="19"/>
      <c r="AX232" s="19"/>
      <c r="AY232" s="19"/>
      <c r="AZ232" s="19"/>
      <c r="BA232" s="19"/>
      <c r="BB232" s="19"/>
      <c r="BC232" s="19"/>
      <c r="BD232" s="19"/>
      <c r="BE232" s="19"/>
      <c r="BF232" s="19"/>
      <c r="BG232" s="19"/>
      <c r="BH232" s="19"/>
      <c r="BI232" s="19"/>
      <c r="BJ232" s="19"/>
      <c r="BK232" s="19"/>
      <c r="BL232" s="19"/>
      <c r="BM232" s="19"/>
      <c r="BN232" s="19"/>
      <c r="BO232" s="19"/>
      <c r="BP232" s="19"/>
      <c r="BQ232" s="19"/>
      <c r="BR232" s="19"/>
      <c r="BS232" s="19"/>
      <c r="BT232" s="19"/>
      <c r="BU232" s="19"/>
      <c r="BV232" s="19"/>
      <c r="BW232" s="19"/>
      <c r="BX232" s="19"/>
      <c r="BY232" s="19"/>
      <c r="BZ232" s="19"/>
      <c r="CA232" s="19"/>
      <c r="CB232" s="19"/>
      <c r="CC232" s="19"/>
      <c r="CD232" s="19"/>
      <c r="CE232" s="19"/>
      <c r="CF232" s="21"/>
    </row>
    <row r="233" spans="1:84" ht="80.150000000000006" customHeight="1" x14ac:dyDescent="0.25">
      <c r="A233" s="13" t="s">
        <v>21</v>
      </c>
      <c r="B233" s="13" t="s">
        <v>1305</v>
      </c>
      <c r="C233" s="14"/>
      <c r="D233" s="15">
        <v>8050.43</v>
      </c>
      <c r="E233" s="16">
        <v>8050.43</v>
      </c>
      <c r="F233" s="16">
        <v>0</v>
      </c>
      <c r="G233" s="16">
        <v>0</v>
      </c>
      <c r="H233" s="16">
        <v>0</v>
      </c>
      <c r="I233" s="16">
        <v>0</v>
      </c>
      <c r="J233" s="16">
        <v>0</v>
      </c>
      <c r="K233" s="16">
        <v>0</v>
      </c>
      <c r="L233" s="16">
        <v>0</v>
      </c>
      <c r="M233" s="17" t="s">
        <v>1306</v>
      </c>
      <c r="N233" s="17" t="s">
        <v>1307</v>
      </c>
      <c r="O233" s="17" t="s">
        <v>1308</v>
      </c>
      <c r="P233" s="17" t="s">
        <v>446</v>
      </c>
      <c r="Q233" s="17" t="s">
        <v>27</v>
      </c>
      <c r="R233" s="17" t="s">
        <v>447</v>
      </c>
      <c r="S233" s="13" t="s">
        <v>1309</v>
      </c>
      <c r="T233" s="18" t="s">
        <v>1310</v>
      </c>
      <c r="U233" s="19"/>
      <c r="V233" s="19"/>
      <c r="W233" s="19"/>
      <c r="X233" s="20"/>
      <c r="Y233" s="19"/>
      <c r="Z233" s="19"/>
      <c r="AA233" s="19"/>
      <c r="AB233" s="19"/>
      <c r="AC233" s="19"/>
      <c r="AD233" s="19"/>
      <c r="AE233" s="19"/>
      <c r="AF233" s="19"/>
      <c r="AG233" s="19"/>
      <c r="AH233" s="19"/>
      <c r="AI233" s="19"/>
      <c r="AJ233" s="19"/>
      <c r="AK233" s="19"/>
      <c r="AL233" s="19"/>
      <c r="AM233" s="19"/>
      <c r="AN233" s="19"/>
      <c r="AO233" s="19"/>
      <c r="AP233" s="19"/>
      <c r="AQ233" s="19"/>
      <c r="AR233" s="19"/>
      <c r="AS233" s="19"/>
      <c r="AT233" s="19"/>
      <c r="AU233" s="19"/>
      <c r="AV233" s="19"/>
      <c r="AW233" s="19"/>
      <c r="AX233" s="19"/>
      <c r="AY233" s="19"/>
      <c r="AZ233" s="19"/>
      <c r="BA233" s="19"/>
      <c r="BB233" s="19"/>
      <c r="BC233" s="19"/>
      <c r="BD233" s="19"/>
      <c r="BE233" s="19"/>
      <c r="BF233" s="19"/>
      <c r="BG233" s="19"/>
      <c r="BH233" s="19"/>
      <c r="BI233" s="19"/>
      <c r="BJ233" s="19"/>
      <c r="BK233" s="19"/>
      <c r="BL233" s="19"/>
      <c r="BM233" s="19"/>
      <c r="BN233" s="19"/>
      <c r="BO233" s="19"/>
      <c r="BP233" s="19"/>
      <c r="BQ233" s="19"/>
      <c r="BR233" s="19"/>
      <c r="BS233" s="19"/>
      <c r="BT233" s="19"/>
      <c r="BU233" s="19"/>
      <c r="BV233" s="19"/>
      <c r="BW233" s="19"/>
      <c r="BX233" s="19"/>
      <c r="BY233" s="19"/>
      <c r="BZ233" s="19"/>
      <c r="CA233" s="19"/>
      <c r="CB233" s="19"/>
      <c r="CC233" s="19"/>
      <c r="CD233" s="19"/>
      <c r="CE233" s="19"/>
      <c r="CF233" s="21"/>
    </row>
    <row r="234" spans="1:84" ht="80.150000000000006" customHeight="1" x14ac:dyDescent="0.25">
      <c r="A234" s="13" t="s">
        <v>21</v>
      </c>
      <c r="B234" s="13" t="s">
        <v>1311</v>
      </c>
      <c r="C234" s="14"/>
      <c r="D234" s="15">
        <v>7878.2</v>
      </c>
      <c r="E234" s="16">
        <v>0</v>
      </c>
      <c r="F234" s="16">
        <v>7878.2</v>
      </c>
      <c r="G234" s="16">
        <v>0</v>
      </c>
      <c r="H234" s="16">
        <v>0</v>
      </c>
      <c r="I234" s="16">
        <v>0</v>
      </c>
      <c r="J234" s="16">
        <v>0</v>
      </c>
      <c r="K234" s="16">
        <v>0</v>
      </c>
      <c r="L234" s="16">
        <v>0</v>
      </c>
      <c r="M234" s="17" t="s">
        <v>1312</v>
      </c>
      <c r="N234" s="17" t="s">
        <v>1313</v>
      </c>
      <c r="O234" s="17" t="s">
        <v>1314</v>
      </c>
      <c r="P234" s="17" t="s">
        <v>1315</v>
      </c>
      <c r="Q234" s="17" t="s">
        <v>27</v>
      </c>
      <c r="R234" s="17" t="s">
        <v>1316</v>
      </c>
      <c r="S234" s="13" t="s">
        <v>1317</v>
      </c>
      <c r="T234" s="18">
        <v>44848</v>
      </c>
      <c r="U234" s="19"/>
      <c r="V234" s="19"/>
      <c r="W234" s="19"/>
      <c r="X234" s="20"/>
      <c r="Y234" s="19"/>
      <c r="Z234" s="19"/>
      <c r="AA234" s="19"/>
      <c r="AB234" s="19"/>
      <c r="AC234" s="19"/>
      <c r="AD234" s="19"/>
      <c r="AE234" s="19"/>
      <c r="AF234" s="19"/>
      <c r="AG234" s="19"/>
      <c r="AH234" s="19"/>
      <c r="AI234" s="19"/>
      <c r="AJ234" s="19"/>
      <c r="AK234" s="19"/>
      <c r="AL234" s="19"/>
      <c r="AM234" s="19"/>
      <c r="AN234" s="19"/>
      <c r="AO234" s="19"/>
      <c r="AP234" s="19"/>
      <c r="AQ234" s="19"/>
      <c r="AR234" s="19"/>
      <c r="AS234" s="19"/>
      <c r="AT234" s="19"/>
      <c r="AU234" s="19"/>
      <c r="AV234" s="19"/>
      <c r="AW234" s="19"/>
      <c r="AX234" s="19"/>
      <c r="AY234" s="19"/>
      <c r="AZ234" s="19"/>
      <c r="BA234" s="19"/>
      <c r="BB234" s="19"/>
      <c r="BC234" s="19"/>
      <c r="BD234" s="19"/>
      <c r="BE234" s="19"/>
      <c r="BF234" s="19"/>
      <c r="BG234" s="19"/>
      <c r="BH234" s="19"/>
      <c r="BI234" s="19"/>
      <c r="BJ234" s="19"/>
      <c r="BK234" s="19"/>
      <c r="BL234" s="19"/>
      <c r="BM234" s="19"/>
      <c r="BN234" s="19"/>
      <c r="BO234" s="19"/>
      <c r="BP234" s="19"/>
      <c r="BQ234" s="19"/>
      <c r="BR234" s="19"/>
      <c r="BS234" s="19"/>
      <c r="BT234" s="19"/>
      <c r="BU234" s="19"/>
      <c r="BV234" s="19"/>
      <c r="BW234" s="19"/>
      <c r="BX234" s="19"/>
      <c r="BY234" s="19"/>
      <c r="BZ234" s="19"/>
      <c r="CA234" s="19"/>
      <c r="CB234" s="19"/>
      <c r="CC234" s="19"/>
      <c r="CD234" s="19"/>
      <c r="CE234" s="19"/>
      <c r="CF234" s="21"/>
    </row>
    <row r="235" spans="1:84" ht="80.150000000000006" customHeight="1" x14ac:dyDescent="0.25">
      <c r="A235" s="13" t="s">
        <v>21</v>
      </c>
      <c r="B235" s="13" t="s">
        <v>1318</v>
      </c>
      <c r="C235" s="14"/>
      <c r="D235" s="15">
        <v>7200</v>
      </c>
      <c r="E235" s="16">
        <v>0</v>
      </c>
      <c r="F235" s="16">
        <v>7200</v>
      </c>
      <c r="G235" s="16">
        <v>0</v>
      </c>
      <c r="H235" s="16">
        <v>0</v>
      </c>
      <c r="I235" s="16">
        <v>0</v>
      </c>
      <c r="J235" s="16">
        <v>0</v>
      </c>
      <c r="K235" s="16">
        <v>0</v>
      </c>
      <c r="L235" s="16">
        <v>0</v>
      </c>
      <c r="M235" s="17" t="s">
        <v>1319</v>
      </c>
      <c r="N235" s="17" t="s">
        <v>1320</v>
      </c>
      <c r="O235" s="17" t="s">
        <v>1321</v>
      </c>
      <c r="P235" s="17" t="s">
        <v>1050</v>
      </c>
      <c r="Q235" s="17" t="s">
        <v>27</v>
      </c>
      <c r="R235" s="17" t="s">
        <v>1322</v>
      </c>
      <c r="S235" s="13" t="s">
        <v>1323</v>
      </c>
      <c r="T235" s="18" t="s">
        <v>1324</v>
      </c>
      <c r="U235" s="19"/>
      <c r="V235" s="19"/>
      <c r="W235" s="19"/>
      <c r="X235" s="20"/>
      <c r="Y235" s="19"/>
      <c r="Z235" s="19"/>
      <c r="AA235" s="19"/>
      <c r="AB235" s="19"/>
      <c r="AC235" s="19"/>
      <c r="AD235" s="19"/>
      <c r="AE235" s="19"/>
      <c r="AF235" s="19"/>
      <c r="AG235" s="19"/>
      <c r="AH235" s="19"/>
      <c r="AI235" s="19"/>
      <c r="AJ235" s="19"/>
      <c r="AK235" s="19"/>
      <c r="AL235" s="19"/>
      <c r="AM235" s="19"/>
      <c r="AN235" s="19"/>
      <c r="AO235" s="19"/>
      <c r="AP235" s="19"/>
      <c r="AQ235" s="19"/>
      <c r="AR235" s="19"/>
      <c r="AS235" s="19"/>
      <c r="AT235" s="19"/>
      <c r="AU235" s="19"/>
      <c r="AV235" s="19"/>
      <c r="AW235" s="19"/>
      <c r="AX235" s="19"/>
      <c r="AY235" s="19"/>
      <c r="AZ235" s="19"/>
      <c r="BA235" s="19"/>
      <c r="BB235" s="19"/>
      <c r="BC235" s="19"/>
      <c r="BD235" s="19"/>
      <c r="BE235" s="19"/>
      <c r="BF235" s="19"/>
      <c r="BG235" s="19"/>
      <c r="BH235" s="19"/>
      <c r="BI235" s="19"/>
      <c r="BJ235" s="19"/>
      <c r="BK235" s="19"/>
      <c r="BL235" s="19"/>
      <c r="BM235" s="19"/>
      <c r="BN235" s="19"/>
      <c r="BO235" s="19"/>
      <c r="BP235" s="19"/>
      <c r="BQ235" s="19"/>
      <c r="BR235" s="19"/>
      <c r="BS235" s="19"/>
      <c r="BT235" s="19"/>
      <c r="BU235" s="19"/>
      <c r="BV235" s="19"/>
      <c r="BW235" s="19"/>
      <c r="BX235" s="19"/>
      <c r="BY235" s="19"/>
      <c r="BZ235" s="19"/>
      <c r="CA235" s="19"/>
      <c r="CB235" s="19"/>
      <c r="CC235" s="19"/>
      <c r="CD235" s="19"/>
      <c r="CE235" s="19"/>
      <c r="CF235" s="21"/>
    </row>
    <row r="236" spans="1:84" ht="80.150000000000006" customHeight="1" x14ac:dyDescent="0.25">
      <c r="A236" s="13" t="s">
        <v>21</v>
      </c>
      <c r="B236" s="13" t="s">
        <v>1325</v>
      </c>
      <c r="C236" s="14"/>
      <c r="D236" s="15">
        <v>6720</v>
      </c>
      <c r="E236" s="16">
        <v>6720</v>
      </c>
      <c r="F236" s="16">
        <v>0</v>
      </c>
      <c r="G236" s="16">
        <v>0</v>
      </c>
      <c r="H236" s="16">
        <v>0</v>
      </c>
      <c r="I236" s="16">
        <v>0</v>
      </c>
      <c r="J236" s="16">
        <v>0</v>
      </c>
      <c r="K236" s="16">
        <v>0</v>
      </c>
      <c r="L236" s="16">
        <v>0</v>
      </c>
      <c r="M236" s="17" t="s">
        <v>1326</v>
      </c>
      <c r="N236" s="17" t="s">
        <v>1327</v>
      </c>
      <c r="O236" s="17" t="s">
        <v>1328</v>
      </c>
      <c r="P236" s="17" t="s">
        <v>1329</v>
      </c>
      <c r="Q236" s="17" t="s">
        <v>207</v>
      </c>
      <c r="R236" s="17" t="s">
        <v>1330</v>
      </c>
      <c r="S236" s="13" t="s">
        <v>1331</v>
      </c>
      <c r="T236" s="18" t="s">
        <v>492</v>
      </c>
      <c r="U236" s="19"/>
      <c r="V236" s="19"/>
      <c r="W236" s="19"/>
      <c r="X236" s="20"/>
      <c r="Y236" s="19"/>
      <c r="Z236" s="19"/>
      <c r="AA236" s="19"/>
      <c r="AB236" s="19"/>
      <c r="AC236" s="19"/>
      <c r="AD236" s="19"/>
      <c r="AE236" s="19"/>
      <c r="AF236" s="19"/>
      <c r="AG236" s="19"/>
      <c r="AH236" s="19"/>
      <c r="AI236" s="19"/>
      <c r="AJ236" s="19"/>
      <c r="AK236" s="19"/>
      <c r="AL236" s="19"/>
      <c r="AM236" s="19"/>
      <c r="AN236" s="19"/>
      <c r="AO236" s="19"/>
      <c r="AP236" s="19"/>
      <c r="AQ236" s="19"/>
      <c r="AR236" s="19"/>
      <c r="AS236" s="19"/>
      <c r="AT236" s="19"/>
      <c r="AU236" s="19"/>
      <c r="AV236" s="19"/>
      <c r="AW236" s="19"/>
      <c r="AX236" s="19"/>
      <c r="AY236" s="19"/>
      <c r="AZ236" s="19"/>
      <c r="BA236" s="19"/>
      <c r="BB236" s="19"/>
      <c r="BC236" s="19"/>
      <c r="BD236" s="19"/>
      <c r="BE236" s="19"/>
      <c r="BF236" s="19"/>
      <c r="BG236" s="19"/>
      <c r="BH236" s="19"/>
      <c r="BI236" s="19"/>
      <c r="BJ236" s="19"/>
      <c r="BK236" s="19"/>
      <c r="BL236" s="19"/>
      <c r="BM236" s="19"/>
      <c r="BN236" s="19"/>
      <c r="BO236" s="19"/>
      <c r="BP236" s="19"/>
      <c r="BQ236" s="19"/>
      <c r="BR236" s="19"/>
      <c r="BS236" s="19"/>
      <c r="BT236" s="19"/>
      <c r="BU236" s="19"/>
      <c r="BV236" s="19"/>
      <c r="BW236" s="19"/>
      <c r="BX236" s="19"/>
      <c r="BY236" s="19"/>
      <c r="BZ236" s="19"/>
      <c r="CA236" s="19"/>
      <c r="CB236" s="19"/>
      <c r="CC236" s="19"/>
      <c r="CD236" s="19"/>
      <c r="CE236" s="19"/>
      <c r="CF236" s="21"/>
    </row>
    <row r="237" spans="1:84" ht="80.150000000000006" customHeight="1" x14ac:dyDescent="0.25">
      <c r="A237" s="13" t="s">
        <v>21</v>
      </c>
      <c r="B237" s="13" t="s">
        <v>1332</v>
      </c>
      <c r="C237" s="14"/>
      <c r="D237" s="15">
        <v>7959.4</v>
      </c>
      <c r="E237" s="16">
        <v>7959.4</v>
      </c>
      <c r="F237" s="16">
        <v>0</v>
      </c>
      <c r="G237" s="16">
        <v>0</v>
      </c>
      <c r="H237" s="16">
        <v>0</v>
      </c>
      <c r="I237" s="16">
        <v>0</v>
      </c>
      <c r="J237" s="16">
        <v>0</v>
      </c>
      <c r="K237" s="16">
        <v>0</v>
      </c>
      <c r="L237" s="16">
        <v>0</v>
      </c>
      <c r="M237" s="17" t="s">
        <v>1333</v>
      </c>
      <c r="N237" s="17" t="s">
        <v>1334</v>
      </c>
      <c r="O237" s="17" t="s">
        <v>1335</v>
      </c>
      <c r="P237" s="17" t="s">
        <v>1336</v>
      </c>
      <c r="Q237" s="17" t="s">
        <v>27</v>
      </c>
      <c r="R237" s="17" t="s">
        <v>1337</v>
      </c>
      <c r="S237" s="13" t="s">
        <v>1338</v>
      </c>
      <c r="T237" s="18" t="s">
        <v>1339</v>
      </c>
      <c r="U237" s="19"/>
      <c r="V237" s="19"/>
      <c r="W237" s="19"/>
      <c r="X237" s="20"/>
      <c r="Y237" s="19"/>
      <c r="Z237" s="19"/>
      <c r="AA237" s="19"/>
      <c r="AB237" s="19"/>
      <c r="AC237" s="19"/>
      <c r="AD237" s="19"/>
      <c r="AE237" s="19"/>
      <c r="AF237" s="19"/>
      <c r="AG237" s="19"/>
      <c r="AH237" s="19"/>
      <c r="AI237" s="19"/>
      <c r="AJ237" s="19"/>
      <c r="AK237" s="19"/>
      <c r="AL237" s="19"/>
      <c r="AM237" s="19"/>
      <c r="AN237" s="19"/>
      <c r="AO237" s="19"/>
      <c r="AP237" s="19"/>
      <c r="AQ237" s="19"/>
      <c r="AR237" s="19"/>
      <c r="AS237" s="19"/>
      <c r="AT237" s="19"/>
      <c r="AU237" s="19"/>
      <c r="AV237" s="19"/>
      <c r="AW237" s="19"/>
      <c r="AX237" s="19"/>
      <c r="AY237" s="19"/>
      <c r="AZ237" s="19"/>
      <c r="BA237" s="19"/>
      <c r="BB237" s="19"/>
      <c r="BC237" s="19"/>
      <c r="BD237" s="19"/>
      <c r="BE237" s="19"/>
      <c r="BF237" s="19"/>
      <c r="BG237" s="19"/>
      <c r="BH237" s="19"/>
      <c r="BI237" s="19"/>
      <c r="BJ237" s="19"/>
      <c r="BK237" s="19"/>
      <c r="BL237" s="19"/>
      <c r="BM237" s="19"/>
      <c r="BN237" s="19"/>
      <c r="BO237" s="19"/>
      <c r="BP237" s="19"/>
      <c r="BQ237" s="19"/>
      <c r="BR237" s="19"/>
      <c r="BS237" s="19"/>
      <c r="BT237" s="19"/>
      <c r="BU237" s="19"/>
      <c r="BV237" s="19"/>
      <c r="BW237" s="19"/>
      <c r="BX237" s="19"/>
      <c r="BY237" s="19"/>
      <c r="BZ237" s="19"/>
      <c r="CA237" s="19"/>
      <c r="CB237" s="19"/>
      <c r="CC237" s="19"/>
      <c r="CD237" s="19"/>
      <c r="CE237" s="19"/>
      <c r="CF237" s="21"/>
    </row>
    <row r="238" spans="1:84" ht="80.150000000000006" customHeight="1" x14ac:dyDescent="0.25">
      <c r="A238" s="13" t="s">
        <v>21</v>
      </c>
      <c r="B238" s="13" t="s">
        <v>1340</v>
      </c>
      <c r="C238" s="14"/>
      <c r="D238" s="15">
        <v>6303.63</v>
      </c>
      <c r="E238" s="16">
        <v>0</v>
      </c>
      <c r="F238" s="16">
        <v>0</v>
      </c>
      <c r="G238" s="16">
        <v>0</v>
      </c>
      <c r="H238" s="16">
        <v>0</v>
      </c>
      <c r="I238" s="16">
        <v>0</v>
      </c>
      <c r="J238" s="16">
        <v>0</v>
      </c>
      <c r="K238" s="16">
        <v>0</v>
      </c>
      <c r="L238" s="16">
        <v>6303.63</v>
      </c>
      <c r="M238" s="17" t="s">
        <v>1341</v>
      </c>
      <c r="N238" s="22" t="s">
        <v>904</v>
      </c>
      <c r="O238" s="17" t="s">
        <v>1342</v>
      </c>
      <c r="P238" s="17" t="s">
        <v>280</v>
      </c>
      <c r="Q238" s="17" t="s">
        <v>123</v>
      </c>
      <c r="R238" s="17" t="s">
        <v>281</v>
      </c>
      <c r="S238" s="13" t="s">
        <v>1343</v>
      </c>
      <c r="T238" s="18" t="s">
        <v>275</v>
      </c>
      <c r="U238" s="19"/>
      <c r="V238" s="19"/>
      <c r="W238" s="19"/>
      <c r="X238" s="20"/>
      <c r="Y238" s="19"/>
      <c r="Z238" s="19"/>
      <c r="AA238" s="19"/>
      <c r="AB238" s="19"/>
      <c r="AC238" s="19"/>
      <c r="AD238" s="19"/>
      <c r="AE238" s="19"/>
      <c r="AF238" s="19"/>
      <c r="AG238" s="19"/>
      <c r="AH238" s="19"/>
      <c r="AI238" s="19"/>
      <c r="AJ238" s="19"/>
      <c r="AK238" s="19"/>
      <c r="AL238" s="19"/>
      <c r="AM238" s="19"/>
      <c r="AN238" s="19"/>
      <c r="AO238" s="19"/>
      <c r="AP238" s="19"/>
      <c r="AQ238" s="19"/>
      <c r="AR238" s="19"/>
      <c r="AS238" s="19"/>
      <c r="AT238" s="19"/>
      <c r="AU238" s="19"/>
      <c r="AV238" s="19"/>
      <c r="AW238" s="19"/>
      <c r="AX238" s="19"/>
      <c r="AY238" s="19"/>
      <c r="AZ238" s="19"/>
      <c r="BA238" s="19"/>
      <c r="BB238" s="19"/>
      <c r="BC238" s="19"/>
      <c r="BD238" s="19"/>
      <c r="BE238" s="19"/>
      <c r="BF238" s="19"/>
      <c r="BG238" s="19"/>
      <c r="BH238" s="19"/>
      <c r="BI238" s="19"/>
      <c r="BJ238" s="19"/>
      <c r="BK238" s="19"/>
      <c r="BL238" s="19"/>
      <c r="BM238" s="19"/>
      <c r="BN238" s="19"/>
      <c r="BO238" s="19"/>
      <c r="BP238" s="19"/>
      <c r="BQ238" s="19"/>
      <c r="BR238" s="19"/>
      <c r="BS238" s="19"/>
      <c r="BT238" s="19"/>
      <c r="BU238" s="19"/>
      <c r="BV238" s="19"/>
      <c r="BW238" s="19"/>
      <c r="BX238" s="19"/>
      <c r="BY238" s="19"/>
      <c r="BZ238" s="19"/>
      <c r="CA238" s="19"/>
      <c r="CB238" s="19"/>
      <c r="CC238" s="19"/>
      <c r="CD238" s="19"/>
      <c r="CE238" s="19"/>
      <c r="CF238" s="21"/>
    </row>
    <row r="239" spans="1:84" ht="80.150000000000006" customHeight="1" x14ac:dyDescent="0.25">
      <c r="A239" s="13" t="s">
        <v>21</v>
      </c>
      <c r="B239" s="13" t="s">
        <v>1344</v>
      </c>
      <c r="C239" s="14"/>
      <c r="D239" s="15">
        <v>1412.98</v>
      </c>
      <c r="E239" s="16">
        <v>0</v>
      </c>
      <c r="F239" s="16">
        <v>1412.98</v>
      </c>
      <c r="G239" s="16">
        <v>0</v>
      </c>
      <c r="H239" s="16">
        <v>0</v>
      </c>
      <c r="I239" s="16">
        <v>0</v>
      </c>
      <c r="J239" s="16">
        <v>0</v>
      </c>
      <c r="K239" s="16">
        <v>0</v>
      </c>
      <c r="L239" s="16">
        <v>0</v>
      </c>
      <c r="M239" s="17" t="s">
        <v>1345</v>
      </c>
      <c r="N239" s="17" t="s">
        <v>1346</v>
      </c>
      <c r="O239" s="17" t="s">
        <v>1347</v>
      </c>
      <c r="P239" s="17" t="s">
        <v>1348</v>
      </c>
      <c r="Q239" s="17" t="s">
        <v>27</v>
      </c>
      <c r="R239" s="17" t="s">
        <v>1349</v>
      </c>
      <c r="S239" s="13" t="s">
        <v>1350</v>
      </c>
      <c r="T239" s="18" t="s">
        <v>1351</v>
      </c>
      <c r="U239" s="19"/>
      <c r="V239" s="19"/>
      <c r="W239" s="19"/>
      <c r="X239" s="20"/>
      <c r="Y239" s="19"/>
      <c r="Z239" s="19"/>
      <c r="AA239" s="19"/>
      <c r="AB239" s="19"/>
      <c r="AC239" s="19"/>
      <c r="AD239" s="19"/>
      <c r="AE239" s="19"/>
      <c r="AF239" s="19"/>
      <c r="AG239" s="19"/>
      <c r="AH239" s="19"/>
      <c r="AI239" s="19"/>
      <c r="AJ239" s="19"/>
      <c r="AK239" s="19"/>
      <c r="AL239" s="19"/>
      <c r="AM239" s="19"/>
      <c r="AN239" s="19"/>
      <c r="AO239" s="19"/>
      <c r="AP239" s="19"/>
      <c r="AQ239" s="19"/>
      <c r="AR239" s="19"/>
      <c r="AS239" s="19"/>
      <c r="AT239" s="19"/>
      <c r="AU239" s="19"/>
      <c r="AV239" s="19"/>
      <c r="AW239" s="19"/>
      <c r="AX239" s="19"/>
      <c r="AY239" s="19"/>
      <c r="AZ239" s="19"/>
      <c r="BA239" s="19"/>
      <c r="BB239" s="19"/>
      <c r="BC239" s="19"/>
      <c r="BD239" s="19"/>
      <c r="BE239" s="19"/>
      <c r="BF239" s="19"/>
      <c r="BG239" s="19"/>
      <c r="BH239" s="19"/>
      <c r="BI239" s="19"/>
      <c r="BJ239" s="19"/>
      <c r="BK239" s="19"/>
      <c r="BL239" s="19"/>
      <c r="BM239" s="19"/>
      <c r="BN239" s="19"/>
      <c r="BO239" s="19"/>
      <c r="BP239" s="19"/>
      <c r="BQ239" s="19"/>
      <c r="BR239" s="19"/>
      <c r="BS239" s="19"/>
      <c r="BT239" s="19"/>
      <c r="BU239" s="19"/>
      <c r="BV239" s="19"/>
      <c r="BW239" s="19"/>
      <c r="BX239" s="19"/>
      <c r="BY239" s="19"/>
      <c r="BZ239" s="19"/>
      <c r="CA239" s="19"/>
      <c r="CB239" s="19"/>
      <c r="CC239" s="19"/>
      <c r="CD239" s="19"/>
      <c r="CE239" s="19"/>
      <c r="CF239" s="21"/>
    </row>
    <row r="240" spans="1:84" ht="80.150000000000006" customHeight="1" x14ac:dyDescent="0.25">
      <c r="A240" s="13" t="s">
        <v>21</v>
      </c>
      <c r="B240" s="13" t="s">
        <v>1352</v>
      </c>
      <c r="C240" s="14"/>
      <c r="D240" s="15">
        <v>6155.78</v>
      </c>
      <c r="E240" s="16">
        <v>0</v>
      </c>
      <c r="F240" s="16">
        <v>0</v>
      </c>
      <c r="G240" s="16">
        <v>0</v>
      </c>
      <c r="H240" s="16">
        <v>0</v>
      </c>
      <c r="I240" s="16">
        <v>0</v>
      </c>
      <c r="J240" s="16">
        <v>0</v>
      </c>
      <c r="K240" s="16">
        <v>0</v>
      </c>
      <c r="L240" s="16">
        <v>6155.78</v>
      </c>
      <c r="M240" s="17" t="s">
        <v>1353</v>
      </c>
      <c r="N240" s="22" t="s">
        <v>904</v>
      </c>
      <c r="O240" s="17" t="s">
        <v>1354</v>
      </c>
      <c r="P240" s="17" t="s">
        <v>280</v>
      </c>
      <c r="Q240" s="17" t="s">
        <v>123</v>
      </c>
      <c r="R240" s="17" t="s">
        <v>173</v>
      </c>
      <c r="S240" s="13" t="s">
        <v>1355</v>
      </c>
      <c r="T240" s="18" t="s">
        <v>275</v>
      </c>
      <c r="U240" s="19"/>
      <c r="V240" s="19"/>
      <c r="W240" s="19"/>
      <c r="X240" s="20"/>
      <c r="Y240" s="19"/>
      <c r="Z240" s="19"/>
      <c r="AA240" s="19"/>
      <c r="AB240" s="19"/>
      <c r="AC240" s="19"/>
      <c r="AD240" s="19"/>
      <c r="AE240" s="19"/>
      <c r="AF240" s="19"/>
      <c r="AG240" s="19"/>
      <c r="AH240" s="19"/>
      <c r="AI240" s="19"/>
      <c r="AJ240" s="19"/>
      <c r="AK240" s="19"/>
      <c r="AL240" s="19"/>
      <c r="AM240" s="19"/>
      <c r="AN240" s="19"/>
      <c r="AO240" s="19"/>
      <c r="AP240" s="19"/>
      <c r="AQ240" s="19"/>
      <c r="AR240" s="19"/>
      <c r="AS240" s="19"/>
      <c r="AT240" s="19"/>
      <c r="AU240" s="19"/>
      <c r="AV240" s="19"/>
      <c r="AW240" s="19"/>
      <c r="AX240" s="19"/>
      <c r="AY240" s="19"/>
      <c r="AZ240" s="19"/>
      <c r="BA240" s="19"/>
      <c r="BB240" s="19"/>
      <c r="BC240" s="19"/>
      <c r="BD240" s="19"/>
      <c r="BE240" s="19"/>
      <c r="BF240" s="19"/>
      <c r="BG240" s="19"/>
      <c r="BH240" s="19"/>
      <c r="BI240" s="19"/>
      <c r="BJ240" s="19"/>
      <c r="BK240" s="19"/>
      <c r="BL240" s="19"/>
      <c r="BM240" s="19"/>
      <c r="BN240" s="19"/>
      <c r="BO240" s="19"/>
      <c r="BP240" s="19"/>
      <c r="BQ240" s="19"/>
      <c r="BR240" s="19"/>
      <c r="BS240" s="19"/>
      <c r="BT240" s="19"/>
      <c r="BU240" s="19"/>
      <c r="BV240" s="19"/>
      <c r="BW240" s="19"/>
      <c r="BX240" s="19"/>
      <c r="BY240" s="19"/>
      <c r="BZ240" s="19"/>
      <c r="CA240" s="19"/>
      <c r="CB240" s="19"/>
      <c r="CC240" s="19"/>
      <c r="CD240" s="19"/>
      <c r="CE240" s="19"/>
      <c r="CF240" s="21"/>
    </row>
    <row r="241" spans="1:84" ht="80.150000000000006" customHeight="1" x14ac:dyDescent="0.25">
      <c r="A241" s="13" t="s">
        <v>21</v>
      </c>
      <c r="B241" s="13" t="s">
        <v>1356</v>
      </c>
      <c r="C241" s="14"/>
      <c r="D241" s="15">
        <v>5968</v>
      </c>
      <c r="E241" s="16">
        <v>0</v>
      </c>
      <c r="F241" s="16">
        <v>5968</v>
      </c>
      <c r="G241" s="16">
        <v>0</v>
      </c>
      <c r="H241" s="16">
        <v>0</v>
      </c>
      <c r="I241" s="16">
        <v>0</v>
      </c>
      <c r="J241" s="16">
        <v>0</v>
      </c>
      <c r="K241" s="16">
        <v>0</v>
      </c>
      <c r="L241" s="16">
        <v>0</v>
      </c>
      <c r="M241" s="17" t="s">
        <v>1357</v>
      </c>
      <c r="N241" s="17" t="s">
        <v>1358</v>
      </c>
      <c r="O241" s="17" t="s">
        <v>1359</v>
      </c>
      <c r="P241" s="17" t="s">
        <v>446</v>
      </c>
      <c r="Q241" s="17" t="s">
        <v>27</v>
      </c>
      <c r="R241" s="17" t="s">
        <v>447</v>
      </c>
      <c r="S241" s="13" t="s">
        <v>1360</v>
      </c>
      <c r="T241" s="18" t="s">
        <v>1361</v>
      </c>
      <c r="U241" s="19"/>
      <c r="V241" s="19"/>
      <c r="W241" s="19"/>
      <c r="X241" s="20"/>
      <c r="Y241" s="19"/>
      <c r="Z241" s="19"/>
      <c r="AA241" s="19"/>
      <c r="AB241" s="19"/>
      <c r="AC241" s="19"/>
      <c r="AD241" s="19"/>
      <c r="AE241" s="19"/>
      <c r="AF241" s="19"/>
      <c r="AG241" s="19"/>
      <c r="AH241" s="19"/>
      <c r="AI241" s="19"/>
      <c r="AJ241" s="19"/>
      <c r="AK241" s="19"/>
      <c r="AL241" s="19"/>
      <c r="AM241" s="19"/>
      <c r="AN241" s="19"/>
      <c r="AO241" s="19"/>
      <c r="AP241" s="19"/>
      <c r="AQ241" s="19"/>
      <c r="AR241" s="19"/>
      <c r="AS241" s="19"/>
      <c r="AT241" s="19"/>
      <c r="AU241" s="19"/>
      <c r="AV241" s="19"/>
      <c r="AW241" s="19"/>
      <c r="AX241" s="19"/>
      <c r="AY241" s="19"/>
      <c r="AZ241" s="19"/>
      <c r="BA241" s="19"/>
      <c r="BB241" s="19"/>
      <c r="BC241" s="19"/>
      <c r="BD241" s="19"/>
      <c r="BE241" s="19"/>
      <c r="BF241" s="19"/>
      <c r="BG241" s="19"/>
      <c r="BH241" s="19"/>
      <c r="BI241" s="19"/>
      <c r="BJ241" s="19"/>
      <c r="BK241" s="19"/>
      <c r="BL241" s="19"/>
      <c r="BM241" s="19"/>
      <c r="BN241" s="19"/>
      <c r="BO241" s="19"/>
      <c r="BP241" s="19"/>
      <c r="BQ241" s="19"/>
      <c r="BR241" s="19"/>
      <c r="BS241" s="19"/>
      <c r="BT241" s="19"/>
      <c r="BU241" s="19"/>
      <c r="BV241" s="19"/>
      <c r="BW241" s="19"/>
      <c r="BX241" s="19"/>
      <c r="BY241" s="19"/>
      <c r="BZ241" s="19"/>
      <c r="CA241" s="19"/>
      <c r="CB241" s="19"/>
      <c r="CC241" s="19"/>
      <c r="CD241" s="19"/>
      <c r="CE241" s="19"/>
      <c r="CF241" s="21"/>
    </row>
    <row r="242" spans="1:84" ht="80.150000000000006" customHeight="1" x14ac:dyDescent="0.25">
      <c r="A242" s="13" t="s">
        <v>21</v>
      </c>
      <c r="B242" s="13" t="s">
        <v>1362</v>
      </c>
      <c r="C242" s="14"/>
      <c r="D242" s="15">
        <v>8946.630000000001</v>
      </c>
      <c r="E242" s="16">
        <v>0</v>
      </c>
      <c r="F242" s="16">
        <v>8946.630000000001</v>
      </c>
      <c r="G242" s="16">
        <v>0</v>
      </c>
      <c r="H242" s="16">
        <v>0</v>
      </c>
      <c r="I242" s="16">
        <v>0</v>
      </c>
      <c r="J242" s="16">
        <v>0</v>
      </c>
      <c r="K242" s="16">
        <v>0</v>
      </c>
      <c r="L242" s="16">
        <v>0</v>
      </c>
      <c r="M242" s="17" t="s">
        <v>409</v>
      </c>
      <c r="N242" s="17" t="s">
        <v>1363</v>
      </c>
      <c r="O242" s="17" t="s">
        <v>1364</v>
      </c>
      <c r="P242" s="17" t="s">
        <v>172</v>
      </c>
      <c r="Q242" s="17" t="s">
        <v>123</v>
      </c>
      <c r="R242" s="17" t="s">
        <v>173</v>
      </c>
      <c r="S242" s="13" t="s">
        <v>1365</v>
      </c>
      <c r="T242" s="18">
        <v>44862</v>
      </c>
      <c r="U242" s="19"/>
      <c r="V242" s="19"/>
      <c r="W242" s="19"/>
      <c r="X242" s="20"/>
      <c r="Y242" s="19"/>
      <c r="Z242" s="19"/>
      <c r="AA242" s="19"/>
      <c r="AB242" s="19"/>
      <c r="AC242" s="19"/>
      <c r="AD242" s="19"/>
      <c r="AE242" s="19"/>
      <c r="AF242" s="19"/>
      <c r="AG242" s="19"/>
      <c r="AH242" s="19"/>
      <c r="AI242" s="19"/>
      <c r="AJ242" s="19"/>
      <c r="AK242" s="19"/>
      <c r="AL242" s="19"/>
      <c r="AM242" s="19"/>
      <c r="AN242" s="19"/>
      <c r="AO242" s="19"/>
      <c r="AP242" s="19"/>
      <c r="AQ242" s="19"/>
      <c r="AR242" s="19"/>
      <c r="AS242" s="19"/>
      <c r="AT242" s="19"/>
      <c r="AU242" s="19"/>
      <c r="AV242" s="19"/>
      <c r="AW242" s="19"/>
      <c r="AX242" s="19"/>
      <c r="AY242" s="19"/>
      <c r="AZ242" s="19"/>
      <c r="BA242" s="19"/>
      <c r="BB242" s="19"/>
      <c r="BC242" s="19"/>
      <c r="BD242" s="19"/>
      <c r="BE242" s="19"/>
      <c r="BF242" s="19"/>
      <c r="BG242" s="19"/>
      <c r="BH242" s="19"/>
      <c r="BI242" s="19"/>
      <c r="BJ242" s="19"/>
      <c r="BK242" s="19"/>
      <c r="BL242" s="19"/>
      <c r="BM242" s="19"/>
      <c r="BN242" s="19"/>
      <c r="BO242" s="19"/>
      <c r="BP242" s="19"/>
      <c r="BQ242" s="19"/>
      <c r="BR242" s="19"/>
      <c r="BS242" s="19"/>
      <c r="BT242" s="19"/>
      <c r="BU242" s="19"/>
      <c r="BV242" s="19"/>
      <c r="BW242" s="19"/>
      <c r="BX242" s="19"/>
      <c r="BY242" s="19"/>
      <c r="BZ242" s="19"/>
      <c r="CA242" s="19"/>
      <c r="CB242" s="19"/>
      <c r="CC242" s="19"/>
      <c r="CD242" s="19"/>
      <c r="CE242" s="19"/>
      <c r="CF242" s="21"/>
    </row>
    <row r="243" spans="1:84" ht="80.150000000000006" customHeight="1" x14ac:dyDescent="0.25">
      <c r="A243" s="13" t="s">
        <v>21</v>
      </c>
      <c r="B243" s="13" t="s">
        <v>1366</v>
      </c>
      <c r="C243" s="14"/>
      <c r="D243" s="15">
        <v>5309.41</v>
      </c>
      <c r="E243" s="16">
        <v>0</v>
      </c>
      <c r="F243" s="16">
        <v>5309.41</v>
      </c>
      <c r="G243" s="16">
        <v>0</v>
      </c>
      <c r="H243" s="16">
        <v>0</v>
      </c>
      <c r="I243" s="16">
        <v>0</v>
      </c>
      <c r="J243" s="16">
        <v>0</v>
      </c>
      <c r="K243" s="16">
        <v>0</v>
      </c>
      <c r="L243" s="16">
        <v>0</v>
      </c>
      <c r="M243" s="17" t="s">
        <v>1367</v>
      </c>
      <c r="N243" s="17" t="s">
        <v>1368</v>
      </c>
      <c r="O243" s="17" t="s">
        <v>1369</v>
      </c>
      <c r="P243" s="17" t="s">
        <v>898</v>
      </c>
      <c r="Q243" s="17" t="s">
        <v>642</v>
      </c>
      <c r="R243" s="17" t="s">
        <v>1370</v>
      </c>
      <c r="S243" s="13" t="s">
        <v>1371</v>
      </c>
      <c r="T243" s="18">
        <v>44848</v>
      </c>
      <c r="U243" s="19"/>
      <c r="V243" s="19"/>
      <c r="W243" s="19"/>
      <c r="X243" s="20"/>
      <c r="Y243" s="19"/>
      <c r="Z243" s="19"/>
      <c r="AA243" s="19"/>
      <c r="AB243" s="19"/>
      <c r="AC243" s="19"/>
      <c r="AD243" s="19"/>
      <c r="AE243" s="19"/>
      <c r="AF243" s="19"/>
      <c r="AG243" s="19"/>
      <c r="AH243" s="19"/>
      <c r="AI243" s="19"/>
      <c r="AJ243" s="19"/>
      <c r="AK243" s="19"/>
      <c r="AL243" s="19"/>
      <c r="AM243" s="19"/>
      <c r="AN243" s="19"/>
      <c r="AO243" s="19"/>
      <c r="AP243" s="19"/>
      <c r="AQ243" s="19"/>
      <c r="AR243" s="19"/>
      <c r="AS243" s="19"/>
      <c r="AT243" s="19"/>
      <c r="AU243" s="19"/>
      <c r="AV243" s="19"/>
      <c r="AW243" s="19"/>
      <c r="AX243" s="19"/>
      <c r="AY243" s="19"/>
      <c r="AZ243" s="19"/>
      <c r="BA243" s="19"/>
      <c r="BB243" s="19"/>
      <c r="BC243" s="19"/>
      <c r="BD243" s="19"/>
      <c r="BE243" s="19"/>
      <c r="BF243" s="19"/>
      <c r="BG243" s="19"/>
      <c r="BH243" s="19"/>
      <c r="BI243" s="19"/>
      <c r="BJ243" s="19"/>
      <c r="BK243" s="19"/>
      <c r="BL243" s="19"/>
      <c r="BM243" s="19"/>
      <c r="BN243" s="19"/>
      <c r="BO243" s="19"/>
      <c r="BP243" s="19"/>
      <c r="BQ243" s="19"/>
      <c r="BR243" s="19"/>
      <c r="BS243" s="19"/>
      <c r="BT243" s="19"/>
      <c r="BU243" s="19"/>
      <c r="BV243" s="19"/>
      <c r="BW243" s="19"/>
      <c r="BX243" s="19"/>
      <c r="BY243" s="19"/>
      <c r="BZ243" s="19"/>
      <c r="CA243" s="19"/>
      <c r="CB243" s="19"/>
      <c r="CC243" s="19"/>
      <c r="CD243" s="19"/>
      <c r="CE243" s="19"/>
      <c r="CF243" s="21"/>
    </row>
    <row r="244" spans="1:84" ht="131.25" customHeight="1" x14ac:dyDescent="0.25">
      <c r="A244" s="13" t="s">
        <v>21</v>
      </c>
      <c r="B244" s="13" t="s">
        <v>1372</v>
      </c>
      <c r="C244" s="14"/>
      <c r="D244" s="15">
        <v>5348.42</v>
      </c>
      <c r="E244" s="16">
        <v>0</v>
      </c>
      <c r="F244" s="16">
        <v>5348.42</v>
      </c>
      <c r="G244" s="16">
        <v>0</v>
      </c>
      <c r="H244" s="16">
        <v>0</v>
      </c>
      <c r="I244" s="16">
        <v>0</v>
      </c>
      <c r="J244" s="16">
        <v>0</v>
      </c>
      <c r="K244" s="16">
        <v>0</v>
      </c>
      <c r="L244" s="16">
        <v>0</v>
      </c>
      <c r="M244" s="17" t="s">
        <v>1373</v>
      </c>
      <c r="N244" s="17" t="s">
        <v>1374</v>
      </c>
      <c r="O244" s="17" t="s">
        <v>1375</v>
      </c>
      <c r="P244" s="17" t="s">
        <v>446</v>
      </c>
      <c r="Q244" s="17" t="s">
        <v>27</v>
      </c>
      <c r="R244" s="17" t="s">
        <v>447</v>
      </c>
      <c r="S244" s="13" t="s">
        <v>1376</v>
      </c>
      <c r="T244" s="18" t="s">
        <v>1377</v>
      </c>
      <c r="U244" s="19"/>
      <c r="V244" s="19"/>
      <c r="W244" s="19"/>
      <c r="X244" s="20"/>
      <c r="Y244" s="19"/>
      <c r="Z244" s="19"/>
      <c r="AA244" s="19"/>
      <c r="AB244" s="19"/>
      <c r="AC244" s="19"/>
      <c r="AD244" s="19"/>
      <c r="AE244" s="19"/>
      <c r="AF244" s="19"/>
      <c r="AG244" s="19"/>
      <c r="AH244" s="19"/>
      <c r="AI244" s="19"/>
      <c r="AJ244" s="19"/>
      <c r="AK244" s="19"/>
      <c r="AL244" s="19"/>
      <c r="AM244" s="19"/>
      <c r="AN244" s="19"/>
      <c r="AO244" s="19"/>
      <c r="AP244" s="19"/>
      <c r="AQ244" s="19"/>
      <c r="AR244" s="19"/>
      <c r="AS244" s="19"/>
      <c r="AT244" s="19"/>
      <c r="AU244" s="19"/>
      <c r="AV244" s="19"/>
      <c r="AW244" s="19"/>
      <c r="AX244" s="19"/>
      <c r="AY244" s="19"/>
      <c r="AZ244" s="19"/>
      <c r="BA244" s="19"/>
      <c r="BB244" s="19"/>
      <c r="BC244" s="19"/>
      <c r="BD244" s="19"/>
      <c r="BE244" s="19"/>
      <c r="BF244" s="19"/>
      <c r="BG244" s="19"/>
      <c r="BH244" s="19"/>
      <c r="BI244" s="19"/>
      <c r="BJ244" s="19"/>
      <c r="BK244" s="19"/>
      <c r="BL244" s="19"/>
      <c r="BM244" s="19"/>
      <c r="BN244" s="19"/>
      <c r="BO244" s="19"/>
      <c r="BP244" s="19"/>
      <c r="BQ244" s="19"/>
      <c r="BR244" s="19"/>
      <c r="BS244" s="19"/>
      <c r="BT244" s="19"/>
      <c r="BU244" s="19"/>
      <c r="BV244" s="19"/>
      <c r="BW244" s="19"/>
      <c r="BX244" s="19"/>
      <c r="BY244" s="19"/>
      <c r="BZ244" s="19"/>
      <c r="CA244" s="19"/>
      <c r="CB244" s="19"/>
      <c r="CC244" s="19"/>
      <c r="CD244" s="19"/>
      <c r="CE244" s="19"/>
      <c r="CF244" s="21"/>
    </row>
    <row r="245" spans="1:84" ht="80.150000000000006" customHeight="1" x14ac:dyDescent="0.25">
      <c r="A245" s="13" t="s">
        <v>21</v>
      </c>
      <c r="B245" s="13" t="s">
        <v>1378</v>
      </c>
      <c r="C245" s="14"/>
      <c r="D245" s="15">
        <v>5000</v>
      </c>
      <c r="E245" s="16">
        <v>0</v>
      </c>
      <c r="F245" s="16">
        <v>0</v>
      </c>
      <c r="G245" s="16">
        <v>0</v>
      </c>
      <c r="H245" s="16">
        <v>0</v>
      </c>
      <c r="I245" s="16">
        <v>0</v>
      </c>
      <c r="J245" s="16">
        <v>0</v>
      </c>
      <c r="K245" s="16">
        <v>0</v>
      </c>
      <c r="L245" s="16">
        <v>5000</v>
      </c>
      <c r="M245" s="17" t="s">
        <v>1379</v>
      </c>
      <c r="N245" s="17" t="s">
        <v>1380</v>
      </c>
      <c r="O245" s="17" t="s">
        <v>1381</v>
      </c>
      <c r="P245" s="17" t="s">
        <v>1382</v>
      </c>
      <c r="Q245" s="17" t="s">
        <v>27</v>
      </c>
      <c r="R245" s="17" t="s">
        <v>1383</v>
      </c>
      <c r="S245" s="13" t="s">
        <v>1384</v>
      </c>
      <c r="T245" s="18" t="s">
        <v>275</v>
      </c>
      <c r="U245" s="19"/>
      <c r="V245" s="19"/>
      <c r="W245" s="19"/>
      <c r="X245" s="20"/>
      <c r="Y245" s="19"/>
      <c r="Z245" s="19"/>
      <c r="AA245" s="19"/>
      <c r="AB245" s="19"/>
      <c r="AC245" s="19"/>
      <c r="AD245" s="19"/>
      <c r="AE245" s="19"/>
      <c r="AF245" s="19"/>
      <c r="AG245" s="19"/>
      <c r="AH245" s="19"/>
      <c r="AI245" s="19"/>
      <c r="AJ245" s="19"/>
      <c r="AK245" s="19"/>
      <c r="AL245" s="19"/>
      <c r="AM245" s="19"/>
      <c r="AN245" s="19"/>
      <c r="AO245" s="19"/>
      <c r="AP245" s="19"/>
      <c r="AQ245" s="19"/>
      <c r="AR245" s="19"/>
      <c r="AS245" s="19"/>
      <c r="AT245" s="19"/>
      <c r="AU245" s="19"/>
      <c r="AV245" s="19"/>
      <c r="AW245" s="19"/>
      <c r="AX245" s="19"/>
      <c r="AY245" s="19"/>
      <c r="AZ245" s="19"/>
      <c r="BA245" s="19"/>
      <c r="BB245" s="19"/>
      <c r="BC245" s="19"/>
      <c r="BD245" s="19"/>
      <c r="BE245" s="19"/>
      <c r="BF245" s="19"/>
      <c r="BG245" s="19"/>
      <c r="BH245" s="19"/>
      <c r="BI245" s="19"/>
      <c r="BJ245" s="19"/>
      <c r="BK245" s="19"/>
      <c r="BL245" s="19"/>
      <c r="BM245" s="19"/>
      <c r="BN245" s="19"/>
      <c r="BO245" s="19"/>
      <c r="BP245" s="19"/>
      <c r="BQ245" s="19"/>
      <c r="BR245" s="19"/>
      <c r="BS245" s="19"/>
      <c r="BT245" s="19"/>
      <c r="BU245" s="19"/>
      <c r="BV245" s="19"/>
      <c r="BW245" s="19"/>
      <c r="BX245" s="19"/>
      <c r="BY245" s="19"/>
      <c r="BZ245" s="19"/>
      <c r="CA245" s="19"/>
      <c r="CB245" s="19"/>
      <c r="CC245" s="19"/>
      <c r="CD245" s="19"/>
      <c r="CE245" s="19"/>
      <c r="CF245" s="21"/>
    </row>
    <row r="246" spans="1:84" ht="80.150000000000006" customHeight="1" x14ac:dyDescent="0.25">
      <c r="A246" s="13" t="s">
        <v>21</v>
      </c>
      <c r="B246" s="13" t="s">
        <v>1385</v>
      </c>
      <c r="C246" s="14"/>
      <c r="D246" s="15">
        <v>2042</v>
      </c>
      <c r="E246" s="16">
        <v>0</v>
      </c>
      <c r="F246" s="16">
        <v>2042</v>
      </c>
      <c r="G246" s="16">
        <v>0</v>
      </c>
      <c r="H246" s="16">
        <v>0</v>
      </c>
      <c r="I246" s="16">
        <v>0</v>
      </c>
      <c r="J246" s="16">
        <v>0</v>
      </c>
      <c r="K246" s="16">
        <v>0</v>
      </c>
      <c r="L246" s="16">
        <v>0</v>
      </c>
      <c r="M246" s="17" t="s">
        <v>1386</v>
      </c>
      <c r="N246" s="22" t="s">
        <v>1387</v>
      </c>
      <c r="O246" s="17" t="s">
        <v>1388</v>
      </c>
      <c r="P246" s="17" t="s">
        <v>39</v>
      </c>
      <c r="Q246" s="17" t="s">
        <v>27</v>
      </c>
      <c r="R246" s="17" t="s">
        <v>1389</v>
      </c>
      <c r="S246" s="13" t="s">
        <v>1390</v>
      </c>
      <c r="T246" s="18">
        <v>44861</v>
      </c>
      <c r="U246" s="19"/>
      <c r="V246" s="19"/>
      <c r="W246" s="19"/>
      <c r="X246" s="20"/>
      <c r="Y246" s="19"/>
      <c r="Z246" s="19"/>
      <c r="AA246" s="19"/>
      <c r="AB246" s="19"/>
      <c r="AC246" s="19"/>
      <c r="AD246" s="19"/>
      <c r="AE246" s="19"/>
      <c r="AF246" s="19"/>
      <c r="AG246" s="19"/>
      <c r="AH246" s="19"/>
      <c r="AI246" s="19"/>
      <c r="AJ246" s="19"/>
      <c r="AK246" s="19"/>
      <c r="AL246" s="19"/>
      <c r="AM246" s="19"/>
      <c r="AN246" s="19"/>
      <c r="AO246" s="19"/>
      <c r="AP246" s="19"/>
      <c r="AQ246" s="19"/>
      <c r="AR246" s="19"/>
      <c r="AS246" s="19"/>
      <c r="AT246" s="19"/>
      <c r="AU246" s="19"/>
      <c r="AV246" s="19"/>
      <c r="AW246" s="19"/>
      <c r="AX246" s="19"/>
      <c r="AY246" s="19"/>
      <c r="AZ246" s="19"/>
      <c r="BA246" s="19"/>
      <c r="BB246" s="19"/>
      <c r="BC246" s="19"/>
      <c r="BD246" s="19"/>
      <c r="BE246" s="19"/>
      <c r="BF246" s="19"/>
      <c r="BG246" s="19"/>
      <c r="BH246" s="19"/>
      <c r="BI246" s="19"/>
      <c r="BJ246" s="19"/>
      <c r="BK246" s="19"/>
      <c r="BL246" s="19"/>
      <c r="BM246" s="19"/>
      <c r="BN246" s="19"/>
      <c r="BO246" s="19"/>
      <c r="BP246" s="19"/>
      <c r="BQ246" s="19"/>
      <c r="BR246" s="19"/>
      <c r="BS246" s="19"/>
      <c r="BT246" s="19"/>
      <c r="BU246" s="19"/>
      <c r="BV246" s="19"/>
      <c r="BW246" s="19"/>
      <c r="BX246" s="19"/>
      <c r="BY246" s="19"/>
      <c r="BZ246" s="19"/>
      <c r="CA246" s="19"/>
      <c r="CB246" s="19"/>
      <c r="CC246" s="19"/>
      <c r="CD246" s="19"/>
      <c r="CE246" s="19"/>
      <c r="CF246" s="21"/>
    </row>
    <row r="247" spans="1:84" ht="306.75" customHeight="1" x14ac:dyDescent="0.25">
      <c r="A247" s="13" t="s">
        <v>21</v>
      </c>
      <c r="B247" s="13" t="s">
        <v>1391</v>
      </c>
      <c r="C247" s="14"/>
      <c r="D247" s="15">
        <v>32570.13</v>
      </c>
      <c r="E247" s="16">
        <v>0</v>
      </c>
      <c r="F247" s="16">
        <v>32570.13</v>
      </c>
      <c r="G247" s="16">
        <v>0</v>
      </c>
      <c r="H247" s="16">
        <v>0</v>
      </c>
      <c r="I247" s="16">
        <v>0</v>
      </c>
      <c r="J247" s="16">
        <v>0</v>
      </c>
      <c r="K247" s="16">
        <v>0</v>
      </c>
      <c r="L247" s="16">
        <v>0</v>
      </c>
      <c r="M247" s="17" t="s">
        <v>1392</v>
      </c>
      <c r="N247" s="17" t="s">
        <v>1393</v>
      </c>
      <c r="O247" s="17" t="s">
        <v>1394</v>
      </c>
      <c r="P247" s="17" t="s">
        <v>39</v>
      </c>
      <c r="Q247" s="17" t="s">
        <v>27</v>
      </c>
      <c r="R247" s="17" t="s">
        <v>1395</v>
      </c>
      <c r="S247" s="13" t="s">
        <v>1396</v>
      </c>
      <c r="T247" s="18" t="s">
        <v>1397</v>
      </c>
      <c r="U247" s="19"/>
      <c r="V247" s="19"/>
      <c r="W247" s="19"/>
      <c r="X247" s="20"/>
      <c r="Y247" s="19"/>
      <c r="Z247" s="19"/>
      <c r="AA247" s="19"/>
      <c r="AB247" s="19"/>
      <c r="AC247" s="19"/>
      <c r="AD247" s="19"/>
      <c r="AE247" s="19"/>
      <c r="AF247" s="19"/>
      <c r="AG247" s="19"/>
      <c r="AH247" s="19"/>
      <c r="AI247" s="19"/>
      <c r="AJ247" s="19"/>
      <c r="AK247" s="19"/>
      <c r="AL247" s="19"/>
      <c r="AM247" s="19"/>
      <c r="AN247" s="19"/>
      <c r="AO247" s="19"/>
      <c r="AP247" s="19"/>
      <c r="AQ247" s="19"/>
      <c r="AR247" s="19"/>
      <c r="AS247" s="19"/>
      <c r="AT247" s="19"/>
      <c r="AU247" s="19"/>
      <c r="AV247" s="19"/>
      <c r="AW247" s="19"/>
      <c r="AX247" s="19"/>
      <c r="AY247" s="19"/>
      <c r="AZ247" s="19"/>
      <c r="BA247" s="19"/>
      <c r="BB247" s="19"/>
      <c r="BC247" s="19"/>
      <c r="BD247" s="19"/>
      <c r="BE247" s="19"/>
      <c r="BF247" s="19"/>
      <c r="BG247" s="19"/>
      <c r="BH247" s="19"/>
      <c r="BI247" s="19"/>
      <c r="BJ247" s="19"/>
      <c r="BK247" s="19"/>
      <c r="BL247" s="19"/>
      <c r="BM247" s="19"/>
      <c r="BN247" s="19"/>
      <c r="BO247" s="19"/>
      <c r="BP247" s="19"/>
      <c r="BQ247" s="19"/>
      <c r="BR247" s="19"/>
      <c r="BS247" s="19"/>
      <c r="BT247" s="19"/>
      <c r="BU247" s="19"/>
      <c r="BV247" s="19"/>
      <c r="BW247" s="19"/>
      <c r="BX247" s="19"/>
      <c r="BY247" s="19"/>
      <c r="BZ247" s="19"/>
      <c r="CA247" s="19"/>
      <c r="CB247" s="19"/>
      <c r="CC247" s="19"/>
      <c r="CD247" s="19"/>
      <c r="CE247" s="19"/>
      <c r="CF247" s="21"/>
    </row>
    <row r="248" spans="1:84" ht="80.150000000000006" customHeight="1" x14ac:dyDescent="0.25">
      <c r="A248" s="13" t="s">
        <v>21</v>
      </c>
      <c r="B248" s="13" t="s">
        <v>1398</v>
      </c>
      <c r="C248" s="14"/>
      <c r="D248" s="15">
        <v>4645.07</v>
      </c>
      <c r="E248" s="16">
        <v>0</v>
      </c>
      <c r="F248" s="16">
        <v>4645.07</v>
      </c>
      <c r="G248" s="16">
        <v>0</v>
      </c>
      <c r="H248" s="16">
        <v>0</v>
      </c>
      <c r="I248" s="16">
        <v>0</v>
      </c>
      <c r="J248" s="16">
        <v>0</v>
      </c>
      <c r="K248" s="16">
        <v>0</v>
      </c>
      <c r="L248" s="16">
        <v>0</v>
      </c>
      <c r="M248" s="17" t="s">
        <v>1399</v>
      </c>
      <c r="N248" s="17" t="s">
        <v>1400</v>
      </c>
      <c r="O248" s="17" t="s">
        <v>1401</v>
      </c>
      <c r="P248" s="17" t="s">
        <v>1402</v>
      </c>
      <c r="Q248" s="17" t="s">
        <v>207</v>
      </c>
      <c r="R248" s="17" t="s">
        <v>1403</v>
      </c>
      <c r="S248" s="13" t="s">
        <v>1404</v>
      </c>
      <c r="T248" s="18" t="s">
        <v>1405</v>
      </c>
      <c r="U248" s="19"/>
      <c r="V248" s="19"/>
      <c r="W248" s="19"/>
      <c r="X248" s="20"/>
      <c r="Y248" s="19"/>
      <c r="Z248" s="19"/>
      <c r="AA248" s="19"/>
      <c r="AB248" s="19"/>
      <c r="AC248" s="19"/>
      <c r="AD248" s="19"/>
      <c r="AE248" s="19"/>
      <c r="AF248" s="19"/>
      <c r="AG248" s="19"/>
      <c r="AH248" s="19"/>
      <c r="AI248" s="19"/>
      <c r="AJ248" s="19"/>
      <c r="AK248" s="19"/>
      <c r="AL248" s="19"/>
      <c r="AM248" s="19"/>
      <c r="AN248" s="19"/>
      <c r="AO248" s="19"/>
      <c r="AP248" s="19"/>
      <c r="AQ248" s="19"/>
      <c r="AR248" s="19"/>
      <c r="AS248" s="19"/>
      <c r="AT248" s="19"/>
      <c r="AU248" s="19"/>
      <c r="AV248" s="19"/>
      <c r="AW248" s="19"/>
      <c r="AX248" s="19"/>
      <c r="AY248" s="19"/>
      <c r="AZ248" s="19"/>
      <c r="BA248" s="19"/>
      <c r="BB248" s="19"/>
      <c r="BC248" s="19"/>
      <c r="BD248" s="19"/>
      <c r="BE248" s="19"/>
      <c r="BF248" s="19"/>
      <c r="BG248" s="19"/>
      <c r="BH248" s="19"/>
      <c r="BI248" s="19"/>
      <c r="BJ248" s="19"/>
      <c r="BK248" s="19"/>
      <c r="BL248" s="19"/>
      <c r="BM248" s="19"/>
      <c r="BN248" s="19"/>
      <c r="BO248" s="19"/>
      <c r="BP248" s="19"/>
      <c r="BQ248" s="19"/>
      <c r="BR248" s="19"/>
      <c r="BS248" s="19"/>
      <c r="BT248" s="19"/>
      <c r="BU248" s="19"/>
      <c r="BV248" s="19"/>
      <c r="BW248" s="19"/>
      <c r="BX248" s="19"/>
      <c r="BY248" s="19"/>
      <c r="BZ248" s="19"/>
      <c r="CA248" s="19"/>
      <c r="CB248" s="19"/>
      <c r="CC248" s="19"/>
      <c r="CD248" s="19"/>
      <c r="CE248" s="19"/>
      <c r="CF248" s="21"/>
    </row>
    <row r="249" spans="1:84" ht="80.150000000000006" customHeight="1" x14ac:dyDescent="0.25">
      <c r="A249" s="13" t="s">
        <v>21</v>
      </c>
      <c r="B249" s="13" t="s">
        <v>1406</v>
      </c>
      <c r="C249" s="14"/>
      <c r="D249" s="15">
        <v>3830.51</v>
      </c>
      <c r="E249" s="16">
        <v>0</v>
      </c>
      <c r="F249" s="16">
        <v>3830.51</v>
      </c>
      <c r="G249" s="16">
        <v>0</v>
      </c>
      <c r="H249" s="16">
        <v>0</v>
      </c>
      <c r="I249" s="16">
        <v>0</v>
      </c>
      <c r="J249" s="16">
        <v>0</v>
      </c>
      <c r="K249" s="16">
        <v>0</v>
      </c>
      <c r="L249" s="16">
        <v>0</v>
      </c>
      <c r="M249" s="17" t="s">
        <v>1407</v>
      </c>
      <c r="N249" s="17" t="s">
        <v>1408</v>
      </c>
      <c r="O249" s="17" t="s">
        <v>1409</v>
      </c>
      <c r="P249" s="17" t="s">
        <v>1024</v>
      </c>
      <c r="Q249" s="17" t="s">
        <v>27</v>
      </c>
      <c r="R249" s="17" t="s">
        <v>1410</v>
      </c>
      <c r="S249" s="13" t="s">
        <v>1411</v>
      </c>
      <c r="T249" s="18" t="s">
        <v>1412</v>
      </c>
      <c r="U249" s="19"/>
      <c r="V249" s="19"/>
      <c r="W249" s="19"/>
      <c r="X249" s="20"/>
      <c r="Y249" s="19"/>
      <c r="Z249" s="19"/>
      <c r="AA249" s="19"/>
      <c r="AB249" s="19"/>
      <c r="AC249" s="19"/>
      <c r="AD249" s="19"/>
      <c r="AE249" s="19"/>
      <c r="AF249" s="19"/>
      <c r="AG249" s="19"/>
      <c r="AH249" s="19"/>
      <c r="AI249" s="19"/>
      <c r="AJ249" s="19"/>
      <c r="AK249" s="19"/>
      <c r="AL249" s="19"/>
      <c r="AM249" s="19"/>
      <c r="AN249" s="19"/>
      <c r="AO249" s="19"/>
      <c r="AP249" s="19"/>
      <c r="AQ249" s="19"/>
      <c r="AR249" s="19"/>
      <c r="AS249" s="19"/>
      <c r="AT249" s="19"/>
      <c r="AU249" s="19"/>
      <c r="AV249" s="19"/>
      <c r="AW249" s="19"/>
      <c r="AX249" s="19"/>
      <c r="AY249" s="19"/>
      <c r="AZ249" s="19"/>
      <c r="BA249" s="19"/>
      <c r="BB249" s="19"/>
      <c r="BC249" s="19"/>
      <c r="BD249" s="19"/>
      <c r="BE249" s="19"/>
      <c r="BF249" s="19"/>
      <c r="BG249" s="19"/>
      <c r="BH249" s="19"/>
      <c r="BI249" s="19"/>
      <c r="BJ249" s="19"/>
      <c r="BK249" s="19"/>
      <c r="BL249" s="19"/>
      <c r="BM249" s="19"/>
      <c r="BN249" s="19"/>
      <c r="BO249" s="19"/>
      <c r="BP249" s="19"/>
      <c r="BQ249" s="19"/>
      <c r="BR249" s="19"/>
      <c r="BS249" s="19"/>
      <c r="BT249" s="19"/>
      <c r="BU249" s="19"/>
      <c r="BV249" s="19"/>
      <c r="BW249" s="19"/>
      <c r="BX249" s="19"/>
      <c r="BY249" s="19"/>
      <c r="BZ249" s="19"/>
      <c r="CA249" s="19"/>
      <c r="CB249" s="19"/>
      <c r="CC249" s="19"/>
      <c r="CD249" s="19"/>
      <c r="CE249" s="19"/>
      <c r="CF249" s="21"/>
    </row>
    <row r="250" spans="1:84" ht="80.150000000000006" customHeight="1" x14ac:dyDescent="0.25">
      <c r="A250" s="13" t="s">
        <v>21</v>
      </c>
      <c r="B250" s="13" t="s">
        <v>1413</v>
      </c>
      <c r="C250" s="14"/>
      <c r="D250" s="15">
        <v>4500</v>
      </c>
      <c r="E250" s="16">
        <v>0</v>
      </c>
      <c r="F250" s="16">
        <v>4500</v>
      </c>
      <c r="G250" s="16">
        <v>0</v>
      </c>
      <c r="H250" s="16">
        <v>0</v>
      </c>
      <c r="I250" s="16">
        <v>0</v>
      </c>
      <c r="J250" s="16">
        <v>0</v>
      </c>
      <c r="K250" s="16">
        <v>0</v>
      </c>
      <c r="L250" s="16">
        <v>0</v>
      </c>
      <c r="M250" s="17" t="s">
        <v>1414</v>
      </c>
      <c r="N250" s="17" t="s">
        <v>1415</v>
      </c>
      <c r="O250" s="17" t="s">
        <v>1416</v>
      </c>
      <c r="P250" s="17" t="s">
        <v>446</v>
      </c>
      <c r="Q250" s="17" t="s">
        <v>27</v>
      </c>
      <c r="R250" s="17" t="s">
        <v>447</v>
      </c>
      <c r="S250" s="13" t="s">
        <v>1417</v>
      </c>
      <c r="T250" s="18">
        <v>44854</v>
      </c>
      <c r="U250" s="19"/>
      <c r="V250" s="19"/>
      <c r="W250" s="19"/>
      <c r="X250" s="20"/>
      <c r="Y250" s="19"/>
      <c r="Z250" s="19"/>
      <c r="AA250" s="19"/>
      <c r="AB250" s="19"/>
      <c r="AC250" s="19"/>
      <c r="AD250" s="19"/>
      <c r="AE250" s="19"/>
      <c r="AF250" s="19"/>
      <c r="AG250" s="19"/>
      <c r="AH250" s="19"/>
      <c r="AI250" s="19"/>
      <c r="AJ250" s="19"/>
      <c r="AK250" s="19"/>
      <c r="AL250" s="19"/>
      <c r="AM250" s="19"/>
      <c r="AN250" s="19"/>
      <c r="AO250" s="19"/>
      <c r="AP250" s="19"/>
      <c r="AQ250" s="19"/>
      <c r="AR250" s="19"/>
      <c r="AS250" s="19"/>
      <c r="AT250" s="19"/>
      <c r="AU250" s="19"/>
      <c r="AV250" s="19"/>
      <c r="AW250" s="19"/>
      <c r="AX250" s="19"/>
      <c r="AY250" s="19"/>
      <c r="AZ250" s="19"/>
      <c r="BA250" s="19"/>
      <c r="BB250" s="19"/>
      <c r="BC250" s="19"/>
      <c r="BD250" s="19"/>
      <c r="BE250" s="19"/>
      <c r="BF250" s="19"/>
      <c r="BG250" s="19"/>
      <c r="BH250" s="19"/>
      <c r="BI250" s="19"/>
      <c r="BJ250" s="19"/>
      <c r="BK250" s="19"/>
      <c r="BL250" s="19"/>
      <c r="BM250" s="19"/>
      <c r="BN250" s="19"/>
      <c r="BO250" s="19"/>
      <c r="BP250" s="19"/>
      <c r="BQ250" s="19"/>
      <c r="BR250" s="19"/>
      <c r="BS250" s="19"/>
      <c r="BT250" s="19"/>
      <c r="BU250" s="19"/>
      <c r="BV250" s="19"/>
      <c r="BW250" s="19"/>
      <c r="BX250" s="19"/>
      <c r="BY250" s="19"/>
      <c r="BZ250" s="19"/>
      <c r="CA250" s="19"/>
      <c r="CB250" s="19"/>
      <c r="CC250" s="19"/>
      <c r="CD250" s="19"/>
      <c r="CE250" s="19"/>
      <c r="CF250" s="21"/>
    </row>
    <row r="251" spans="1:84" ht="80.150000000000006" customHeight="1" x14ac:dyDescent="0.25">
      <c r="A251" s="13" t="s">
        <v>21</v>
      </c>
      <c r="B251" s="13" t="s">
        <v>1418</v>
      </c>
      <c r="C251" s="14"/>
      <c r="D251" s="15">
        <v>4450</v>
      </c>
      <c r="E251" s="16">
        <v>0</v>
      </c>
      <c r="F251" s="16">
        <v>4450</v>
      </c>
      <c r="G251" s="16">
        <v>0</v>
      </c>
      <c r="H251" s="16">
        <v>0</v>
      </c>
      <c r="I251" s="16">
        <v>0</v>
      </c>
      <c r="J251" s="16">
        <v>0</v>
      </c>
      <c r="K251" s="16">
        <v>0</v>
      </c>
      <c r="L251" s="16">
        <v>0</v>
      </c>
      <c r="M251" s="17" t="s">
        <v>1419</v>
      </c>
      <c r="N251" s="17" t="s">
        <v>1420</v>
      </c>
      <c r="O251" s="17" t="s">
        <v>1421</v>
      </c>
      <c r="P251" s="17" t="s">
        <v>1064</v>
      </c>
      <c r="Q251" s="17" t="s">
        <v>123</v>
      </c>
      <c r="R251" s="17" t="s">
        <v>1065</v>
      </c>
      <c r="S251" s="13" t="s">
        <v>1422</v>
      </c>
      <c r="T251" s="18" t="s">
        <v>1423</v>
      </c>
      <c r="U251" s="19"/>
      <c r="V251" s="19"/>
      <c r="W251" s="19"/>
      <c r="X251" s="20"/>
      <c r="Y251" s="19"/>
      <c r="Z251" s="19"/>
      <c r="AA251" s="19"/>
      <c r="AB251" s="19"/>
      <c r="AC251" s="19"/>
      <c r="AD251" s="19"/>
      <c r="AE251" s="19"/>
      <c r="AF251" s="19"/>
      <c r="AG251" s="19"/>
      <c r="AH251" s="19"/>
      <c r="AI251" s="19"/>
      <c r="AJ251" s="19"/>
      <c r="AK251" s="19"/>
      <c r="AL251" s="19"/>
      <c r="AM251" s="19"/>
      <c r="AN251" s="19"/>
      <c r="AO251" s="19"/>
      <c r="AP251" s="19"/>
      <c r="AQ251" s="19"/>
      <c r="AR251" s="19"/>
      <c r="AS251" s="19"/>
      <c r="AT251" s="19"/>
      <c r="AU251" s="19"/>
      <c r="AV251" s="19"/>
      <c r="AW251" s="19"/>
      <c r="AX251" s="19"/>
      <c r="AY251" s="19"/>
      <c r="AZ251" s="19"/>
      <c r="BA251" s="19"/>
      <c r="BB251" s="19"/>
      <c r="BC251" s="19"/>
      <c r="BD251" s="19"/>
      <c r="BE251" s="19"/>
      <c r="BF251" s="19"/>
      <c r="BG251" s="19"/>
      <c r="BH251" s="19"/>
      <c r="BI251" s="19"/>
      <c r="BJ251" s="19"/>
      <c r="BK251" s="19"/>
      <c r="BL251" s="19"/>
      <c r="BM251" s="19"/>
      <c r="BN251" s="19"/>
      <c r="BO251" s="19"/>
      <c r="BP251" s="19"/>
      <c r="BQ251" s="19"/>
      <c r="BR251" s="19"/>
      <c r="BS251" s="19"/>
      <c r="BT251" s="19"/>
      <c r="BU251" s="19"/>
      <c r="BV251" s="19"/>
      <c r="BW251" s="19"/>
      <c r="BX251" s="19"/>
      <c r="BY251" s="19"/>
      <c r="BZ251" s="19"/>
      <c r="CA251" s="19"/>
      <c r="CB251" s="19"/>
      <c r="CC251" s="19"/>
      <c r="CD251" s="19"/>
      <c r="CE251" s="19"/>
      <c r="CF251" s="21"/>
    </row>
    <row r="252" spans="1:84" ht="80.150000000000006" customHeight="1" x14ac:dyDescent="0.25">
      <c r="A252" s="13" t="s">
        <v>21</v>
      </c>
      <c r="B252" s="13" t="s">
        <v>1424</v>
      </c>
      <c r="C252" s="14"/>
      <c r="D252" s="15">
        <v>4323.3</v>
      </c>
      <c r="E252" s="16">
        <v>0</v>
      </c>
      <c r="F252" s="16">
        <v>4323.3</v>
      </c>
      <c r="G252" s="16">
        <v>0</v>
      </c>
      <c r="H252" s="16">
        <v>0</v>
      </c>
      <c r="I252" s="16">
        <v>0</v>
      </c>
      <c r="J252" s="16">
        <v>0</v>
      </c>
      <c r="K252" s="16">
        <v>0</v>
      </c>
      <c r="L252" s="16">
        <v>0</v>
      </c>
      <c r="M252" s="17" t="s">
        <v>1425</v>
      </c>
      <c r="N252" s="17" t="s">
        <v>1426</v>
      </c>
      <c r="O252" s="17" t="s">
        <v>1427</v>
      </c>
      <c r="P252" s="17" t="s">
        <v>357</v>
      </c>
      <c r="Q252" s="17" t="s">
        <v>123</v>
      </c>
      <c r="R252" s="17" t="s">
        <v>1428</v>
      </c>
      <c r="S252" s="13" t="s">
        <v>1429</v>
      </c>
      <c r="T252" s="18" t="s">
        <v>1430</v>
      </c>
      <c r="U252" s="19"/>
      <c r="V252" s="19"/>
      <c r="W252" s="19"/>
      <c r="X252" s="20"/>
      <c r="Y252" s="19"/>
      <c r="Z252" s="19"/>
      <c r="AA252" s="19"/>
      <c r="AB252" s="19"/>
      <c r="AC252" s="19"/>
      <c r="AD252" s="19"/>
      <c r="AE252" s="19"/>
      <c r="AF252" s="19"/>
      <c r="AG252" s="19"/>
      <c r="AH252" s="19"/>
      <c r="AI252" s="19"/>
      <c r="AJ252" s="19"/>
      <c r="AK252" s="19"/>
      <c r="AL252" s="19"/>
      <c r="AM252" s="19"/>
      <c r="AN252" s="19"/>
      <c r="AO252" s="19"/>
      <c r="AP252" s="19"/>
      <c r="AQ252" s="19"/>
      <c r="AR252" s="19"/>
      <c r="AS252" s="19"/>
      <c r="AT252" s="19"/>
      <c r="AU252" s="19"/>
      <c r="AV252" s="19"/>
      <c r="AW252" s="19"/>
      <c r="AX252" s="19"/>
      <c r="AY252" s="19"/>
      <c r="AZ252" s="19"/>
      <c r="BA252" s="19"/>
      <c r="BB252" s="19"/>
      <c r="BC252" s="19"/>
      <c r="BD252" s="19"/>
      <c r="BE252" s="19"/>
      <c r="BF252" s="19"/>
      <c r="BG252" s="19"/>
      <c r="BH252" s="19"/>
      <c r="BI252" s="19"/>
      <c r="BJ252" s="19"/>
      <c r="BK252" s="19"/>
      <c r="BL252" s="19"/>
      <c r="BM252" s="19"/>
      <c r="BN252" s="19"/>
      <c r="BO252" s="19"/>
      <c r="BP252" s="19"/>
      <c r="BQ252" s="19"/>
      <c r="BR252" s="19"/>
      <c r="BS252" s="19"/>
      <c r="BT252" s="19"/>
      <c r="BU252" s="19"/>
      <c r="BV252" s="19"/>
      <c r="BW252" s="19"/>
      <c r="BX252" s="19"/>
      <c r="BY252" s="19"/>
      <c r="BZ252" s="19"/>
      <c r="CA252" s="19"/>
      <c r="CB252" s="19"/>
      <c r="CC252" s="19"/>
      <c r="CD252" s="19"/>
      <c r="CE252" s="19"/>
      <c r="CF252" s="21"/>
    </row>
    <row r="253" spans="1:84" ht="80.150000000000006" customHeight="1" x14ac:dyDescent="0.25">
      <c r="A253" s="13" t="s">
        <v>21</v>
      </c>
      <c r="B253" s="13" t="s">
        <v>1431</v>
      </c>
      <c r="C253" s="14"/>
      <c r="D253" s="15">
        <v>4310.91</v>
      </c>
      <c r="E253" s="16">
        <v>0</v>
      </c>
      <c r="F253" s="16">
        <v>4310.91</v>
      </c>
      <c r="G253" s="16">
        <v>0</v>
      </c>
      <c r="H253" s="16">
        <v>0</v>
      </c>
      <c r="I253" s="16">
        <v>0</v>
      </c>
      <c r="J253" s="16">
        <v>0</v>
      </c>
      <c r="K253" s="16">
        <v>0</v>
      </c>
      <c r="L253" s="16">
        <v>0</v>
      </c>
      <c r="M253" s="17" t="s">
        <v>1432</v>
      </c>
      <c r="N253" s="22" t="s">
        <v>1433</v>
      </c>
      <c r="O253" s="17" t="s">
        <v>1434</v>
      </c>
      <c r="P253" s="17" t="s">
        <v>39</v>
      </c>
      <c r="Q253" s="17" t="s">
        <v>27</v>
      </c>
      <c r="R253" s="17" t="s">
        <v>1435</v>
      </c>
      <c r="S253" s="13" t="s">
        <v>1436</v>
      </c>
      <c r="T253" s="18">
        <v>44730</v>
      </c>
      <c r="U253" s="19"/>
      <c r="V253" s="19"/>
      <c r="W253" s="19"/>
      <c r="X253" s="20"/>
      <c r="Y253" s="19"/>
      <c r="Z253" s="19"/>
      <c r="AA253" s="19"/>
      <c r="AB253" s="19"/>
      <c r="AC253" s="19"/>
      <c r="AD253" s="19"/>
      <c r="AE253" s="19"/>
      <c r="AF253" s="19"/>
      <c r="AG253" s="19"/>
      <c r="AH253" s="19"/>
      <c r="AI253" s="19"/>
      <c r="AJ253" s="19"/>
      <c r="AK253" s="19"/>
      <c r="AL253" s="19"/>
      <c r="AM253" s="19"/>
      <c r="AN253" s="19"/>
      <c r="AO253" s="19"/>
      <c r="AP253" s="19"/>
      <c r="AQ253" s="19"/>
      <c r="AR253" s="19"/>
      <c r="AS253" s="19"/>
      <c r="AT253" s="19"/>
      <c r="AU253" s="19"/>
      <c r="AV253" s="19"/>
      <c r="AW253" s="19"/>
      <c r="AX253" s="19"/>
      <c r="AY253" s="19"/>
      <c r="AZ253" s="19"/>
      <c r="BA253" s="19"/>
      <c r="BB253" s="19"/>
      <c r="BC253" s="19"/>
      <c r="BD253" s="19"/>
      <c r="BE253" s="19"/>
      <c r="BF253" s="19"/>
      <c r="BG253" s="19"/>
      <c r="BH253" s="19"/>
      <c r="BI253" s="19"/>
      <c r="BJ253" s="19"/>
      <c r="BK253" s="19"/>
      <c r="BL253" s="19"/>
      <c r="BM253" s="19"/>
      <c r="BN253" s="19"/>
      <c r="BO253" s="19"/>
      <c r="BP253" s="19"/>
      <c r="BQ253" s="19"/>
      <c r="BR253" s="19"/>
      <c r="BS253" s="19"/>
      <c r="BT253" s="19"/>
      <c r="BU253" s="19"/>
      <c r="BV253" s="19"/>
      <c r="BW253" s="19"/>
      <c r="BX253" s="19"/>
      <c r="BY253" s="19"/>
      <c r="BZ253" s="19"/>
      <c r="CA253" s="19"/>
      <c r="CB253" s="19"/>
      <c r="CC253" s="19"/>
      <c r="CD253" s="19"/>
      <c r="CE253" s="19"/>
      <c r="CF253" s="21"/>
    </row>
    <row r="254" spans="1:84" ht="80.150000000000006" customHeight="1" x14ac:dyDescent="0.25">
      <c r="A254" s="13" t="s">
        <v>21</v>
      </c>
      <c r="B254" s="13" t="s">
        <v>1437</v>
      </c>
      <c r="C254" s="14"/>
      <c r="D254" s="15">
        <v>4190</v>
      </c>
      <c r="E254" s="16">
        <v>0</v>
      </c>
      <c r="F254" s="16">
        <v>4190</v>
      </c>
      <c r="G254" s="16">
        <v>0</v>
      </c>
      <c r="H254" s="16">
        <v>0</v>
      </c>
      <c r="I254" s="16">
        <v>0</v>
      </c>
      <c r="J254" s="16">
        <v>0</v>
      </c>
      <c r="K254" s="16">
        <v>0</v>
      </c>
      <c r="L254" s="16">
        <v>0</v>
      </c>
      <c r="M254" s="17" t="s">
        <v>1438</v>
      </c>
      <c r="N254" s="17" t="s">
        <v>1439</v>
      </c>
      <c r="O254" s="17" t="s">
        <v>1440</v>
      </c>
      <c r="P254" s="17" t="s">
        <v>272</v>
      </c>
      <c r="Q254" s="17" t="s">
        <v>27</v>
      </c>
      <c r="R254" s="17" t="s">
        <v>1441</v>
      </c>
      <c r="S254" s="13" t="s">
        <v>1442</v>
      </c>
      <c r="T254" s="18" t="s">
        <v>1443</v>
      </c>
      <c r="U254" s="19"/>
      <c r="V254" s="19"/>
      <c r="W254" s="19"/>
      <c r="X254" s="20"/>
      <c r="Y254" s="19"/>
      <c r="Z254" s="19"/>
      <c r="AA254" s="19"/>
      <c r="AB254" s="19"/>
      <c r="AC254" s="19"/>
      <c r="AD254" s="19"/>
      <c r="AE254" s="19"/>
      <c r="AF254" s="19"/>
      <c r="AG254" s="19"/>
      <c r="AH254" s="19"/>
      <c r="AI254" s="19"/>
      <c r="AJ254" s="19"/>
      <c r="AK254" s="19"/>
      <c r="AL254" s="19"/>
      <c r="AM254" s="19"/>
      <c r="AN254" s="19"/>
      <c r="AO254" s="19"/>
      <c r="AP254" s="19"/>
      <c r="AQ254" s="19"/>
      <c r="AR254" s="19"/>
      <c r="AS254" s="19"/>
      <c r="AT254" s="19"/>
      <c r="AU254" s="19"/>
      <c r="AV254" s="19"/>
      <c r="AW254" s="19"/>
      <c r="AX254" s="19"/>
      <c r="AY254" s="19"/>
      <c r="AZ254" s="19"/>
      <c r="BA254" s="19"/>
      <c r="BB254" s="19"/>
      <c r="BC254" s="19"/>
      <c r="BD254" s="19"/>
      <c r="BE254" s="19"/>
      <c r="BF254" s="19"/>
      <c r="BG254" s="19"/>
      <c r="BH254" s="19"/>
      <c r="BI254" s="19"/>
      <c r="BJ254" s="19"/>
      <c r="BK254" s="19"/>
      <c r="BL254" s="19"/>
      <c r="BM254" s="19"/>
      <c r="BN254" s="19"/>
      <c r="BO254" s="19"/>
      <c r="BP254" s="19"/>
      <c r="BQ254" s="19"/>
      <c r="BR254" s="19"/>
      <c r="BS254" s="19"/>
      <c r="BT254" s="19"/>
      <c r="BU254" s="19"/>
      <c r="BV254" s="19"/>
      <c r="BW254" s="19"/>
      <c r="BX254" s="19"/>
      <c r="BY254" s="19"/>
      <c r="BZ254" s="19"/>
      <c r="CA254" s="19"/>
      <c r="CB254" s="19"/>
      <c r="CC254" s="19"/>
      <c r="CD254" s="19"/>
      <c r="CE254" s="19"/>
      <c r="CF254" s="21"/>
    </row>
    <row r="255" spans="1:84" ht="80.150000000000006" customHeight="1" x14ac:dyDescent="0.25">
      <c r="A255" s="13" t="s">
        <v>21</v>
      </c>
      <c r="B255" s="13" t="s">
        <v>1444</v>
      </c>
      <c r="C255" s="14"/>
      <c r="D255" s="15">
        <v>9162.39</v>
      </c>
      <c r="E255" s="16">
        <v>0</v>
      </c>
      <c r="F255" s="16">
        <v>9162.39</v>
      </c>
      <c r="G255" s="16">
        <v>0</v>
      </c>
      <c r="H255" s="16">
        <v>0</v>
      </c>
      <c r="I255" s="16">
        <v>0</v>
      </c>
      <c r="J255" s="16">
        <v>0</v>
      </c>
      <c r="K255" s="16">
        <v>0</v>
      </c>
      <c r="L255" s="16">
        <v>0</v>
      </c>
      <c r="M255" s="17" t="s">
        <v>1445</v>
      </c>
      <c r="N255" s="17" t="s">
        <v>1446</v>
      </c>
      <c r="O255" s="17" t="s">
        <v>1447</v>
      </c>
      <c r="P255" s="17" t="s">
        <v>39</v>
      </c>
      <c r="Q255" s="17" t="s">
        <v>27</v>
      </c>
      <c r="R255" s="17" t="s">
        <v>1448</v>
      </c>
      <c r="S255" s="13" t="s">
        <v>1449</v>
      </c>
      <c r="T255" s="18">
        <v>44809</v>
      </c>
      <c r="U255" s="19"/>
      <c r="V255" s="19"/>
      <c r="W255" s="19"/>
      <c r="X255" s="20"/>
      <c r="Y255" s="19"/>
      <c r="Z255" s="19"/>
      <c r="AA255" s="19"/>
      <c r="AB255" s="19"/>
      <c r="AC255" s="19"/>
      <c r="AD255" s="19"/>
      <c r="AE255" s="19"/>
      <c r="AF255" s="19"/>
      <c r="AG255" s="19"/>
      <c r="AH255" s="19"/>
      <c r="AI255" s="19"/>
      <c r="AJ255" s="19"/>
      <c r="AK255" s="19"/>
      <c r="AL255" s="19"/>
      <c r="AM255" s="19"/>
      <c r="AN255" s="19"/>
      <c r="AO255" s="19"/>
      <c r="AP255" s="19"/>
      <c r="AQ255" s="19"/>
      <c r="AR255" s="19"/>
      <c r="AS255" s="19"/>
      <c r="AT255" s="19"/>
      <c r="AU255" s="19"/>
      <c r="AV255" s="19"/>
      <c r="AW255" s="19"/>
      <c r="AX255" s="19"/>
      <c r="AY255" s="19"/>
      <c r="AZ255" s="19"/>
      <c r="BA255" s="19"/>
      <c r="BB255" s="19"/>
      <c r="BC255" s="19"/>
      <c r="BD255" s="19"/>
      <c r="BE255" s="19"/>
      <c r="BF255" s="19"/>
      <c r="BG255" s="19"/>
      <c r="BH255" s="19"/>
      <c r="BI255" s="19"/>
      <c r="BJ255" s="19"/>
      <c r="BK255" s="19"/>
      <c r="BL255" s="19"/>
      <c r="BM255" s="19"/>
      <c r="BN255" s="19"/>
      <c r="BO255" s="19"/>
      <c r="BP255" s="19"/>
      <c r="BQ255" s="19"/>
      <c r="BR255" s="19"/>
      <c r="BS255" s="19"/>
      <c r="BT255" s="19"/>
      <c r="BU255" s="19"/>
      <c r="BV255" s="19"/>
      <c r="BW255" s="19"/>
      <c r="BX255" s="19"/>
      <c r="BY255" s="19"/>
      <c r="BZ255" s="19"/>
      <c r="CA255" s="19"/>
      <c r="CB255" s="19"/>
      <c r="CC255" s="19"/>
      <c r="CD255" s="19"/>
      <c r="CE255" s="19"/>
      <c r="CF255" s="21"/>
    </row>
    <row r="256" spans="1:84" ht="80.150000000000006" customHeight="1" x14ac:dyDescent="0.25">
      <c r="A256" s="13" t="s">
        <v>21</v>
      </c>
      <c r="B256" s="13" t="s">
        <v>1450</v>
      </c>
      <c r="C256" s="14"/>
      <c r="D256" s="15">
        <v>3750</v>
      </c>
      <c r="E256" s="16">
        <v>3750</v>
      </c>
      <c r="F256" s="16">
        <v>0</v>
      </c>
      <c r="G256" s="16">
        <v>0</v>
      </c>
      <c r="H256" s="16">
        <v>0</v>
      </c>
      <c r="I256" s="16">
        <v>0</v>
      </c>
      <c r="J256" s="16">
        <v>0</v>
      </c>
      <c r="K256" s="16">
        <v>0</v>
      </c>
      <c r="L256" s="16">
        <v>0</v>
      </c>
      <c r="M256" s="17" t="s">
        <v>1451</v>
      </c>
      <c r="N256" s="17" t="s">
        <v>1452</v>
      </c>
      <c r="O256" s="17" t="s">
        <v>1453</v>
      </c>
      <c r="P256" s="17" t="s">
        <v>446</v>
      </c>
      <c r="Q256" s="17" t="s">
        <v>27</v>
      </c>
      <c r="R256" s="17" t="s">
        <v>447</v>
      </c>
      <c r="S256" s="13" t="s">
        <v>1454</v>
      </c>
      <c r="T256" s="18" t="s">
        <v>1455</v>
      </c>
      <c r="U256" s="19"/>
      <c r="V256" s="19"/>
      <c r="W256" s="19"/>
      <c r="X256" s="20"/>
      <c r="Y256" s="19"/>
      <c r="Z256" s="19"/>
      <c r="AA256" s="19"/>
      <c r="AB256" s="19"/>
      <c r="AC256" s="19"/>
      <c r="AD256" s="19"/>
      <c r="AE256" s="19"/>
      <c r="AF256" s="19"/>
      <c r="AG256" s="19"/>
      <c r="AH256" s="19"/>
      <c r="AI256" s="19"/>
      <c r="AJ256" s="19"/>
      <c r="AK256" s="19"/>
      <c r="AL256" s="19"/>
      <c r="AM256" s="19"/>
      <c r="AN256" s="19"/>
      <c r="AO256" s="19"/>
      <c r="AP256" s="19"/>
      <c r="AQ256" s="19"/>
      <c r="AR256" s="19"/>
      <c r="AS256" s="19"/>
      <c r="AT256" s="19"/>
      <c r="AU256" s="19"/>
      <c r="AV256" s="19"/>
      <c r="AW256" s="19"/>
      <c r="AX256" s="19"/>
      <c r="AY256" s="19"/>
      <c r="AZ256" s="19"/>
      <c r="BA256" s="19"/>
      <c r="BB256" s="19"/>
      <c r="BC256" s="19"/>
      <c r="BD256" s="19"/>
      <c r="BE256" s="19"/>
      <c r="BF256" s="19"/>
      <c r="BG256" s="19"/>
      <c r="BH256" s="19"/>
      <c r="BI256" s="19"/>
      <c r="BJ256" s="19"/>
      <c r="BK256" s="19"/>
      <c r="BL256" s="19"/>
      <c r="BM256" s="19"/>
      <c r="BN256" s="19"/>
      <c r="BO256" s="19"/>
      <c r="BP256" s="19"/>
      <c r="BQ256" s="19"/>
      <c r="BR256" s="19"/>
      <c r="BS256" s="19"/>
      <c r="BT256" s="19"/>
      <c r="BU256" s="19"/>
      <c r="BV256" s="19"/>
      <c r="BW256" s="19"/>
      <c r="BX256" s="19"/>
      <c r="BY256" s="19"/>
      <c r="BZ256" s="19"/>
      <c r="CA256" s="19"/>
      <c r="CB256" s="19"/>
      <c r="CC256" s="19"/>
      <c r="CD256" s="19"/>
      <c r="CE256" s="19"/>
      <c r="CF256" s="21"/>
    </row>
    <row r="257" spans="1:84" ht="80.150000000000006" customHeight="1" x14ac:dyDescent="0.25">
      <c r="A257" s="13" t="s">
        <v>21</v>
      </c>
      <c r="B257" s="13" t="s">
        <v>1456</v>
      </c>
      <c r="C257" s="14"/>
      <c r="D257" s="15">
        <v>3500</v>
      </c>
      <c r="E257" s="16">
        <v>3500</v>
      </c>
      <c r="F257" s="16">
        <v>0</v>
      </c>
      <c r="G257" s="16">
        <v>0</v>
      </c>
      <c r="H257" s="16">
        <v>0</v>
      </c>
      <c r="I257" s="16">
        <v>0</v>
      </c>
      <c r="J257" s="16">
        <v>0</v>
      </c>
      <c r="K257" s="16">
        <v>0</v>
      </c>
      <c r="L257" s="16">
        <v>0</v>
      </c>
      <c r="M257" s="17" t="s">
        <v>1457</v>
      </c>
      <c r="N257" s="17" t="s">
        <v>1458</v>
      </c>
      <c r="O257" s="17" t="s">
        <v>1459</v>
      </c>
      <c r="P257" s="17" t="s">
        <v>357</v>
      </c>
      <c r="Q257" s="17" t="s">
        <v>123</v>
      </c>
      <c r="R257" s="17" t="s">
        <v>1460</v>
      </c>
      <c r="S257" s="13" t="s">
        <v>1461</v>
      </c>
      <c r="T257" s="18" t="s">
        <v>492</v>
      </c>
      <c r="U257" s="19"/>
      <c r="V257" s="19"/>
      <c r="W257" s="19"/>
      <c r="X257" s="20"/>
      <c r="Y257" s="19"/>
      <c r="Z257" s="19"/>
      <c r="AA257" s="19"/>
      <c r="AB257" s="19"/>
      <c r="AC257" s="19"/>
      <c r="AD257" s="19"/>
      <c r="AE257" s="19"/>
      <c r="AF257" s="19"/>
      <c r="AG257" s="19"/>
      <c r="AH257" s="19"/>
      <c r="AI257" s="19"/>
      <c r="AJ257" s="19"/>
      <c r="AK257" s="19"/>
      <c r="AL257" s="19"/>
      <c r="AM257" s="19"/>
      <c r="AN257" s="19"/>
      <c r="AO257" s="19"/>
      <c r="AP257" s="19"/>
      <c r="AQ257" s="19"/>
      <c r="AR257" s="19"/>
      <c r="AS257" s="19"/>
      <c r="AT257" s="19"/>
      <c r="AU257" s="19"/>
      <c r="AV257" s="19"/>
      <c r="AW257" s="19"/>
      <c r="AX257" s="19"/>
      <c r="AY257" s="19"/>
      <c r="AZ257" s="19"/>
      <c r="BA257" s="19"/>
      <c r="BB257" s="19"/>
      <c r="BC257" s="19"/>
      <c r="BD257" s="19"/>
      <c r="BE257" s="19"/>
      <c r="BF257" s="19"/>
      <c r="BG257" s="19"/>
      <c r="BH257" s="19"/>
      <c r="BI257" s="19"/>
      <c r="BJ257" s="19"/>
      <c r="BK257" s="19"/>
      <c r="BL257" s="19"/>
      <c r="BM257" s="19"/>
      <c r="BN257" s="19"/>
      <c r="BO257" s="19"/>
      <c r="BP257" s="19"/>
      <c r="BQ257" s="19"/>
      <c r="BR257" s="19"/>
      <c r="BS257" s="19"/>
      <c r="BT257" s="19"/>
      <c r="BU257" s="19"/>
      <c r="BV257" s="19"/>
      <c r="BW257" s="19"/>
      <c r="BX257" s="19"/>
      <c r="BY257" s="19"/>
      <c r="BZ257" s="19"/>
      <c r="CA257" s="19"/>
      <c r="CB257" s="19"/>
      <c r="CC257" s="19"/>
      <c r="CD257" s="19"/>
      <c r="CE257" s="19"/>
      <c r="CF257" s="21"/>
    </row>
    <row r="258" spans="1:84" ht="80.150000000000006" customHeight="1" x14ac:dyDescent="0.25">
      <c r="A258" s="13" t="s">
        <v>21</v>
      </c>
      <c r="B258" s="13" t="s">
        <v>1462</v>
      </c>
      <c r="C258" s="14"/>
      <c r="D258" s="15">
        <v>3499</v>
      </c>
      <c r="E258" s="16">
        <v>0</v>
      </c>
      <c r="F258" s="16">
        <v>3499</v>
      </c>
      <c r="G258" s="16">
        <v>0</v>
      </c>
      <c r="H258" s="16">
        <v>0</v>
      </c>
      <c r="I258" s="16">
        <v>0</v>
      </c>
      <c r="J258" s="16">
        <v>0</v>
      </c>
      <c r="K258" s="16">
        <v>0</v>
      </c>
      <c r="L258" s="16">
        <v>0</v>
      </c>
      <c r="M258" s="17" t="s">
        <v>1463</v>
      </c>
      <c r="N258" s="17" t="s">
        <v>1464</v>
      </c>
      <c r="O258" s="17" t="s">
        <v>1465</v>
      </c>
      <c r="P258" s="17" t="s">
        <v>1083</v>
      </c>
      <c r="Q258" s="17" t="s">
        <v>123</v>
      </c>
      <c r="R258" s="17" t="s">
        <v>1466</v>
      </c>
      <c r="S258" s="13" t="s">
        <v>1467</v>
      </c>
      <c r="T258" s="18">
        <v>44848</v>
      </c>
      <c r="U258" s="19"/>
      <c r="V258" s="19"/>
      <c r="W258" s="19"/>
      <c r="X258" s="20"/>
      <c r="Y258" s="19"/>
      <c r="Z258" s="19"/>
      <c r="AA258" s="19"/>
      <c r="AB258" s="19"/>
      <c r="AC258" s="19"/>
      <c r="AD258" s="19"/>
      <c r="AE258" s="19"/>
      <c r="AF258" s="19"/>
      <c r="AG258" s="19"/>
      <c r="AH258" s="19"/>
      <c r="AI258" s="19"/>
      <c r="AJ258" s="19"/>
      <c r="AK258" s="19"/>
      <c r="AL258" s="19"/>
      <c r="AM258" s="19"/>
      <c r="AN258" s="19"/>
      <c r="AO258" s="19"/>
      <c r="AP258" s="19"/>
      <c r="AQ258" s="19"/>
      <c r="AR258" s="19"/>
      <c r="AS258" s="19"/>
      <c r="AT258" s="19"/>
      <c r="AU258" s="19"/>
      <c r="AV258" s="19"/>
      <c r="AW258" s="19"/>
      <c r="AX258" s="19"/>
      <c r="AY258" s="19"/>
      <c r="AZ258" s="19"/>
      <c r="BA258" s="19"/>
      <c r="BB258" s="19"/>
      <c r="BC258" s="19"/>
      <c r="BD258" s="19"/>
      <c r="BE258" s="19"/>
      <c r="BF258" s="19"/>
      <c r="BG258" s="19"/>
      <c r="BH258" s="19"/>
      <c r="BI258" s="19"/>
      <c r="BJ258" s="19"/>
      <c r="BK258" s="19"/>
      <c r="BL258" s="19"/>
      <c r="BM258" s="19"/>
      <c r="BN258" s="19"/>
      <c r="BO258" s="19"/>
      <c r="BP258" s="19"/>
      <c r="BQ258" s="19"/>
      <c r="BR258" s="19"/>
      <c r="BS258" s="19"/>
      <c r="BT258" s="19"/>
      <c r="BU258" s="19"/>
      <c r="BV258" s="19"/>
      <c r="BW258" s="19"/>
      <c r="BX258" s="19"/>
      <c r="BY258" s="19"/>
      <c r="BZ258" s="19"/>
      <c r="CA258" s="19"/>
      <c r="CB258" s="19"/>
      <c r="CC258" s="19"/>
      <c r="CD258" s="19"/>
      <c r="CE258" s="19"/>
      <c r="CF258" s="21"/>
    </row>
    <row r="259" spans="1:84" ht="80.150000000000006" customHeight="1" x14ac:dyDescent="0.25">
      <c r="A259" s="13" t="s">
        <v>21</v>
      </c>
      <c r="B259" s="13" t="s">
        <v>1468</v>
      </c>
      <c r="C259" s="14"/>
      <c r="D259" s="15">
        <v>27194.690000000002</v>
      </c>
      <c r="E259" s="16">
        <v>0</v>
      </c>
      <c r="F259" s="16">
        <v>27194.690000000002</v>
      </c>
      <c r="G259" s="16">
        <v>0</v>
      </c>
      <c r="H259" s="16">
        <v>0</v>
      </c>
      <c r="I259" s="16">
        <v>0</v>
      </c>
      <c r="J259" s="16">
        <v>0</v>
      </c>
      <c r="K259" s="16">
        <v>0</v>
      </c>
      <c r="L259" s="16">
        <v>0</v>
      </c>
      <c r="M259" s="17" t="s">
        <v>1469</v>
      </c>
      <c r="N259" s="17" t="s">
        <v>1470</v>
      </c>
      <c r="O259" s="17" t="s">
        <v>1471</v>
      </c>
      <c r="P259" s="17" t="s">
        <v>39</v>
      </c>
      <c r="Q259" s="17" t="s">
        <v>27</v>
      </c>
      <c r="R259" s="17" t="s">
        <v>1472</v>
      </c>
      <c r="S259" s="13" t="s">
        <v>1473</v>
      </c>
      <c r="T259" s="18">
        <v>44805</v>
      </c>
      <c r="U259" s="19"/>
      <c r="V259" s="19"/>
      <c r="W259" s="19"/>
      <c r="X259" s="20"/>
      <c r="Y259" s="19"/>
      <c r="Z259" s="19"/>
      <c r="AA259" s="19"/>
      <c r="AB259" s="19"/>
      <c r="AC259" s="19"/>
      <c r="AD259" s="19"/>
      <c r="AE259" s="19"/>
      <c r="AF259" s="19"/>
      <c r="AG259" s="19"/>
      <c r="AH259" s="19"/>
      <c r="AI259" s="19"/>
      <c r="AJ259" s="19"/>
      <c r="AK259" s="19"/>
      <c r="AL259" s="19"/>
      <c r="AM259" s="19"/>
      <c r="AN259" s="19"/>
      <c r="AO259" s="19"/>
      <c r="AP259" s="19"/>
      <c r="AQ259" s="19"/>
      <c r="AR259" s="19"/>
      <c r="AS259" s="19"/>
      <c r="AT259" s="19"/>
      <c r="AU259" s="19"/>
      <c r="AV259" s="19"/>
      <c r="AW259" s="19"/>
      <c r="AX259" s="19"/>
      <c r="AY259" s="19"/>
      <c r="AZ259" s="19"/>
      <c r="BA259" s="19"/>
      <c r="BB259" s="19"/>
      <c r="BC259" s="19"/>
      <c r="BD259" s="19"/>
      <c r="BE259" s="19"/>
      <c r="BF259" s="19"/>
      <c r="BG259" s="19"/>
      <c r="BH259" s="19"/>
      <c r="BI259" s="19"/>
      <c r="BJ259" s="19"/>
      <c r="BK259" s="19"/>
      <c r="BL259" s="19"/>
      <c r="BM259" s="19"/>
      <c r="BN259" s="19"/>
      <c r="BO259" s="19"/>
      <c r="BP259" s="19"/>
      <c r="BQ259" s="19"/>
      <c r="BR259" s="19"/>
      <c r="BS259" s="19"/>
      <c r="BT259" s="19"/>
      <c r="BU259" s="19"/>
      <c r="BV259" s="19"/>
      <c r="BW259" s="19"/>
      <c r="BX259" s="19"/>
      <c r="BY259" s="19"/>
      <c r="BZ259" s="19"/>
      <c r="CA259" s="19"/>
      <c r="CB259" s="19"/>
      <c r="CC259" s="19"/>
      <c r="CD259" s="19"/>
      <c r="CE259" s="19"/>
      <c r="CF259" s="21"/>
    </row>
    <row r="260" spans="1:84" ht="80.150000000000006" customHeight="1" x14ac:dyDescent="0.25">
      <c r="A260" s="13" t="s">
        <v>21</v>
      </c>
      <c r="B260" s="13" t="s">
        <v>1474</v>
      </c>
      <c r="C260" s="14"/>
      <c r="D260" s="15">
        <v>3375.07</v>
      </c>
      <c r="E260" s="16">
        <v>3375.07</v>
      </c>
      <c r="F260" s="16">
        <v>0</v>
      </c>
      <c r="G260" s="16">
        <v>0</v>
      </c>
      <c r="H260" s="16">
        <v>0</v>
      </c>
      <c r="I260" s="16">
        <v>0</v>
      </c>
      <c r="J260" s="16">
        <v>0</v>
      </c>
      <c r="K260" s="16">
        <v>0</v>
      </c>
      <c r="L260" s="16">
        <v>0</v>
      </c>
      <c r="M260" s="17" t="s">
        <v>1475</v>
      </c>
      <c r="N260" s="17" t="s">
        <v>1476</v>
      </c>
      <c r="O260" s="17" t="s">
        <v>1477</v>
      </c>
      <c r="P260" s="17" t="s">
        <v>1478</v>
      </c>
      <c r="Q260" s="17" t="s">
        <v>952</v>
      </c>
      <c r="R260" s="17" t="s">
        <v>1479</v>
      </c>
      <c r="S260" s="13" t="s">
        <v>1480</v>
      </c>
      <c r="T260" s="18" t="s">
        <v>1481</v>
      </c>
      <c r="U260" s="19"/>
      <c r="V260" s="19"/>
      <c r="W260" s="19"/>
      <c r="X260" s="20"/>
      <c r="Y260" s="19"/>
      <c r="Z260" s="19"/>
      <c r="AA260" s="19"/>
      <c r="AB260" s="19"/>
      <c r="AC260" s="19"/>
      <c r="AD260" s="19"/>
      <c r="AE260" s="19"/>
      <c r="AF260" s="19"/>
      <c r="AG260" s="19"/>
      <c r="AH260" s="19"/>
      <c r="AI260" s="19"/>
      <c r="AJ260" s="19"/>
      <c r="AK260" s="19"/>
      <c r="AL260" s="19"/>
      <c r="AM260" s="19"/>
      <c r="AN260" s="19"/>
      <c r="AO260" s="19"/>
      <c r="AP260" s="19"/>
      <c r="AQ260" s="19"/>
      <c r="AR260" s="19"/>
      <c r="AS260" s="19"/>
      <c r="AT260" s="19"/>
      <c r="AU260" s="19"/>
      <c r="AV260" s="19"/>
      <c r="AW260" s="19"/>
      <c r="AX260" s="19"/>
      <c r="AY260" s="19"/>
      <c r="AZ260" s="19"/>
      <c r="BA260" s="19"/>
      <c r="BB260" s="19"/>
      <c r="BC260" s="19"/>
      <c r="BD260" s="19"/>
      <c r="BE260" s="19"/>
      <c r="BF260" s="19"/>
      <c r="BG260" s="19"/>
      <c r="BH260" s="19"/>
      <c r="BI260" s="19"/>
      <c r="BJ260" s="19"/>
      <c r="BK260" s="19"/>
      <c r="BL260" s="19"/>
      <c r="BM260" s="19"/>
      <c r="BN260" s="19"/>
      <c r="BO260" s="19"/>
      <c r="BP260" s="19"/>
      <c r="BQ260" s="19"/>
      <c r="BR260" s="19"/>
      <c r="BS260" s="19"/>
      <c r="BT260" s="19"/>
      <c r="BU260" s="19"/>
      <c r="BV260" s="19"/>
      <c r="BW260" s="19"/>
      <c r="BX260" s="19"/>
      <c r="BY260" s="19"/>
      <c r="BZ260" s="19"/>
      <c r="CA260" s="19"/>
      <c r="CB260" s="19"/>
      <c r="CC260" s="19"/>
      <c r="CD260" s="19"/>
      <c r="CE260" s="19"/>
      <c r="CF260" s="21"/>
    </row>
    <row r="261" spans="1:84" ht="80.150000000000006" customHeight="1" x14ac:dyDescent="0.25">
      <c r="A261" s="13" t="s">
        <v>21</v>
      </c>
      <c r="B261" s="13" t="s">
        <v>1482</v>
      </c>
      <c r="C261" s="14"/>
      <c r="D261" s="15">
        <v>3033.1</v>
      </c>
      <c r="E261" s="16">
        <v>0</v>
      </c>
      <c r="F261" s="16">
        <v>3033.1</v>
      </c>
      <c r="G261" s="16">
        <v>0</v>
      </c>
      <c r="H261" s="16">
        <v>0</v>
      </c>
      <c r="I261" s="16">
        <v>0</v>
      </c>
      <c r="J261" s="16">
        <v>0</v>
      </c>
      <c r="K261" s="16">
        <v>0</v>
      </c>
      <c r="L261" s="16">
        <v>0</v>
      </c>
      <c r="M261" s="17" t="s">
        <v>1483</v>
      </c>
      <c r="N261" s="22" t="s">
        <v>1484</v>
      </c>
      <c r="O261" s="17" t="s">
        <v>1485</v>
      </c>
      <c r="P261" s="17" t="s">
        <v>172</v>
      </c>
      <c r="Q261" s="17" t="s">
        <v>123</v>
      </c>
      <c r="R261" s="17" t="s">
        <v>173</v>
      </c>
      <c r="S261" s="13" t="s">
        <v>1486</v>
      </c>
      <c r="T261" s="18">
        <v>44848</v>
      </c>
      <c r="U261" s="19"/>
      <c r="V261" s="19"/>
      <c r="W261" s="19"/>
      <c r="X261" s="20"/>
      <c r="Y261" s="19"/>
      <c r="Z261" s="19"/>
      <c r="AA261" s="19"/>
      <c r="AB261" s="19"/>
      <c r="AC261" s="19"/>
      <c r="AD261" s="19"/>
      <c r="AE261" s="19"/>
      <c r="AF261" s="19"/>
      <c r="AG261" s="19"/>
      <c r="AH261" s="19"/>
      <c r="AI261" s="19"/>
      <c r="AJ261" s="19"/>
      <c r="AK261" s="19"/>
      <c r="AL261" s="19"/>
      <c r="AM261" s="19"/>
      <c r="AN261" s="19"/>
      <c r="AO261" s="19"/>
      <c r="AP261" s="19"/>
      <c r="AQ261" s="19"/>
      <c r="AR261" s="19"/>
      <c r="AS261" s="19"/>
      <c r="AT261" s="19"/>
      <c r="AU261" s="19"/>
      <c r="AV261" s="19"/>
      <c r="AW261" s="19"/>
      <c r="AX261" s="19"/>
      <c r="AY261" s="19"/>
      <c r="AZ261" s="19"/>
      <c r="BA261" s="19"/>
      <c r="BB261" s="19"/>
      <c r="BC261" s="19"/>
      <c r="BD261" s="19"/>
      <c r="BE261" s="19"/>
      <c r="BF261" s="19"/>
      <c r="BG261" s="19"/>
      <c r="BH261" s="19"/>
      <c r="BI261" s="19"/>
      <c r="BJ261" s="19"/>
      <c r="BK261" s="19"/>
      <c r="BL261" s="19"/>
      <c r="BM261" s="19"/>
      <c r="BN261" s="19"/>
      <c r="BO261" s="19"/>
      <c r="BP261" s="19"/>
      <c r="BQ261" s="19"/>
      <c r="BR261" s="19"/>
      <c r="BS261" s="19"/>
      <c r="BT261" s="19"/>
      <c r="BU261" s="19"/>
      <c r="BV261" s="19"/>
      <c r="BW261" s="19"/>
      <c r="BX261" s="19"/>
      <c r="BY261" s="19"/>
      <c r="BZ261" s="19"/>
      <c r="CA261" s="19"/>
      <c r="CB261" s="19"/>
      <c r="CC261" s="19"/>
      <c r="CD261" s="19"/>
      <c r="CE261" s="19"/>
      <c r="CF261" s="21"/>
    </row>
    <row r="262" spans="1:84" ht="80.150000000000006" customHeight="1" x14ac:dyDescent="0.25">
      <c r="A262" s="13" t="s">
        <v>21</v>
      </c>
      <c r="B262" s="13" t="s">
        <v>1487</v>
      </c>
      <c r="C262" s="14"/>
      <c r="D262" s="15">
        <v>3000</v>
      </c>
      <c r="E262" s="16">
        <v>0</v>
      </c>
      <c r="F262" s="16">
        <v>0</v>
      </c>
      <c r="G262" s="16">
        <v>0</v>
      </c>
      <c r="H262" s="16">
        <v>0</v>
      </c>
      <c r="I262" s="16">
        <v>0</v>
      </c>
      <c r="J262" s="16">
        <v>0</v>
      </c>
      <c r="K262" s="16">
        <v>0</v>
      </c>
      <c r="L262" s="16">
        <v>3000</v>
      </c>
      <c r="M262" s="17" t="s">
        <v>1488</v>
      </c>
      <c r="N262" s="22" t="s">
        <v>1489</v>
      </c>
      <c r="O262" s="17" t="s">
        <v>1490</v>
      </c>
      <c r="P262" s="17" t="s">
        <v>769</v>
      </c>
      <c r="Q262" s="17" t="s">
        <v>27</v>
      </c>
      <c r="R262" s="17" t="s">
        <v>770</v>
      </c>
      <c r="S262" s="13" t="s">
        <v>1491</v>
      </c>
      <c r="T262" s="18" t="s">
        <v>275</v>
      </c>
      <c r="U262" s="19"/>
      <c r="V262" s="19"/>
      <c r="W262" s="19"/>
      <c r="X262" s="20"/>
      <c r="Y262" s="19"/>
      <c r="Z262" s="19"/>
      <c r="AA262" s="19"/>
      <c r="AB262" s="19"/>
      <c r="AC262" s="19"/>
      <c r="AD262" s="19"/>
      <c r="AE262" s="19"/>
      <c r="AF262" s="19"/>
      <c r="AG262" s="19"/>
      <c r="AH262" s="19"/>
      <c r="AI262" s="19"/>
      <c r="AJ262" s="19"/>
      <c r="AK262" s="19"/>
      <c r="AL262" s="19"/>
      <c r="AM262" s="19"/>
      <c r="AN262" s="19"/>
      <c r="AO262" s="19"/>
      <c r="AP262" s="19"/>
      <c r="AQ262" s="19"/>
      <c r="AR262" s="19"/>
      <c r="AS262" s="19"/>
      <c r="AT262" s="19"/>
      <c r="AU262" s="19"/>
      <c r="AV262" s="19"/>
      <c r="AW262" s="19"/>
      <c r="AX262" s="19"/>
      <c r="AY262" s="19"/>
      <c r="AZ262" s="19"/>
      <c r="BA262" s="19"/>
      <c r="BB262" s="19"/>
      <c r="BC262" s="19"/>
      <c r="BD262" s="19"/>
      <c r="BE262" s="19"/>
      <c r="BF262" s="19"/>
      <c r="BG262" s="19"/>
      <c r="BH262" s="19"/>
      <c r="BI262" s="19"/>
      <c r="BJ262" s="19"/>
      <c r="BK262" s="19"/>
      <c r="BL262" s="19"/>
      <c r="BM262" s="19"/>
      <c r="BN262" s="19"/>
      <c r="BO262" s="19"/>
      <c r="BP262" s="19"/>
      <c r="BQ262" s="19"/>
      <c r="BR262" s="19"/>
      <c r="BS262" s="19"/>
      <c r="BT262" s="19"/>
      <c r="BU262" s="19"/>
      <c r="BV262" s="19"/>
      <c r="BW262" s="19"/>
      <c r="BX262" s="19"/>
      <c r="BY262" s="19"/>
      <c r="BZ262" s="19"/>
      <c r="CA262" s="19"/>
      <c r="CB262" s="19"/>
      <c r="CC262" s="19"/>
      <c r="CD262" s="19"/>
      <c r="CE262" s="19"/>
      <c r="CF262" s="21"/>
    </row>
    <row r="263" spans="1:84" ht="80.150000000000006" customHeight="1" x14ac:dyDescent="0.25">
      <c r="A263" s="13" t="s">
        <v>21</v>
      </c>
      <c r="B263" s="13" t="s">
        <v>1492</v>
      </c>
      <c r="C263" s="14"/>
      <c r="D263" s="15">
        <v>4621</v>
      </c>
      <c r="E263" s="16">
        <v>4621</v>
      </c>
      <c r="F263" s="16">
        <v>0</v>
      </c>
      <c r="G263" s="16">
        <v>0</v>
      </c>
      <c r="H263" s="16">
        <v>0</v>
      </c>
      <c r="I263" s="16">
        <v>0</v>
      </c>
      <c r="J263" s="16">
        <v>0</v>
      </c>
      <c r="K263" s="16">
        <v>0</v>
      </c>
      <c r="L263" s="16">
        <v>0</v>
      </c>
      <c r="M263" s="17" t="s">
        <v>1493</v>
      </c>
      <c r="N263" s="17" t="s">
        <v>1494</v>
      </c>
      <c r="O263" s="17" t="s">
        <v>1495</v>
      </c>
      <c r="P263" s="17" t="s">
        <v>446</v>
      </c>
      <c r="Q263" s="17" t="s">
        <v>27</v>
      </c>
      <c r="R263" s="17" t="s">
        <v>447</v>
      </c>
      <c r="S263" s="13" t="s">
        <v>1496</v>
      </c>
      <c r="T263" s="18" t="s">
        <v>1497</v>
      </c>
      <c r="U263" s="19"/>
      <c r="V263" s="19"/>
      <c r="W263" s="19"/>
      <c r="X263" s="20"/>
      <c r="Y263" s="19"/>
      <c r="Z263" s="19"/>
      <c r="AA263" s="19"/>
      <c r="AB263" s="19"/>
      <c r="AC263" s="19"/>
      <c r="AD263" s="19"/>
      <c r="AE263" s="19"/>
      <c r="AF263" s="19"/>
      <c r="AG263" s="19"/>
      <c r="AH263" s="19"/>
      <c r="AI263" s="19"/>
      <c r="AJ263" s="19"/>
      <c r="AK263" s="19"/>
      <c r="AL263" s="19"/>
      <c r="AM263" s="19"/>
      <c r="AN263" s="19"/>
      <c r="AO263" s="19"/>
      <c r="AP263" s="19"/>
      <c r="AQ263" s="19"/>
      <c r="AR263" s="19"/>
      <c r="AS263" s="19"/>
      <c r="AT263" s="19"/>
      <c r="AU263" s="19"/>
      <c r="AV263" s="19"/>
      <c r="AW263" s="19"/>
      <c r="AX263" s="19"/>
      <c r="AY263" s="19"/>
      <c r="AZ263" s="19"/>
      <c r="BA263" s="19"/>
      <c r="BB263" s="19"/>
      <c r="BC263" s="19"/>
      <c r="BD263" s="19"/>
      <c r="BE263" s="19"/>
      <c r="BF263" s="19"/>
      <c r="BG263" s="19"/>
      <c r="BH263" s="19"/>
      <c r="BI263" s="19"/>
      <c r="BJ263" s="19"/>
      <c r="BK263" s="19"/>
      <c r="BL263" s="19"/>
      <c r="BM263" s="19"/>
      <c r="BN263" s="19"/>
      <c r="BO263" s="19"/>
      <c r="BP263" s="19"/>
      <c r="BQ263" s="19"/>
      <c r="BR263" s="19"/>
      <c r="BS263" s="19"/>
      <c r="BT263" s="19"/>
      <c r="BU263" s="19"/>
      <c r="BV263" s="19"/>
      <c r="BW263" s="19"/>
      <c r="BX263" s="19"/>
      <c r="BY263" s="19"/>
      <c r="BZ263" s="19"/>
      <c r="CA263" s="19"/>
      <c r="CB263" s="19"/>
      <c r="CC263" s="19"/>
      <c r="CD263" s="19"/>
      <c r="CE263" s="19"/>
      <c r="CF263" s="21"/>
    </row>
    <row r="264" spans="1:84" ht="80.150000000000006" customHeight="1" x14ac:dyDescent="0.25">
      <c r="A264" s="13" t="s">
        <v>21</v>
      </c>
      <c r="B264" s="13" t="s">
        <v>1498</v>
      </c>
      <c r="C264" s="14"/>
      <c r="D264" s="15">
        <v>2952</v>
      </c>
      <c r="E264" s="16">
        <v>2952</v>
      </c>
      <c r="F264" s="16">
        <v>0</v>
      </c>
      <c r="G264" s="16">
        <v>0</v>
      </c>
      <c r="H264" s="16">
        <v>0</v>
      </c>
      <c r="I264" s="16">
        <v>0</v>
      </c>
      <c r="J264" s="16">
        <v>0</v>
      </c>
      <c r="K264" s="16">
        <v>0</v>
      </c>
      <c r="L264" s="16">
        <v>0</v>
      </c>
      <c r="M264" s="17" t="s">
        <v>1499</v>
      </c>
      <c r="N264" s="17" t="s">
        <v>1500</v>
      </c>
      <c r="O264" s="17" t="s">
        <v>1501</v>
      </c>
      <c r="P264" s="17" t="s">
        <v>172</v>
      </c>
      <c r="Q264" s="17" t="s">
        <v>123</v>
      </c>
      <c r="R264" s="17" t="s">
        <v>173</v>
      </c>
      <c r="S264" s="13" t="s">
        <v>1502</v>
      </c>
      <c r="T264" s="18" t="s">
        <v>1503</v>
      </c>
      <c r="U264" s="19"/>
      <c r="V264" s="19"/>
      <c r="W264" s="19"/>
      <c r="X264" s="20"/>
      <c r="Y264" s="19"/>
      <c r="Z264" s="19"/>
      <c r="AA264" s="19"/>
      <c r="AB264" s="19"/>
      <c r="AC264" s="19"/>
      <c r="AD264" s="19"/>
      <c r="AE264" s="19"/>
      <c r="AF264" s="19"/>
      <c r="AG264" s="19"/>
      <c r="AH264" s="19"/>
      <c r="AI264" s="19"/>
      <c r="AJ264" s="19"/>
      <c r="AK264" s="19"/>
      <c r="AL264" s="19"/>
      <c r="AM264" s="19"/>
      <c r="AN264" s="19"/>
      <c r="AO264" s="19"/>
      <c r="AP264" s="19"/>
      <c r="AQ264" s="19"/>
      <c r="AR264" s="19"/>
      <c r="AS264" s="19"/>
      <c r="AT264" s="19"/>
      <c r="AU264" s="19"/>
      <c r="AV264" s="19"/>
      <c r="AW264" s="19"/>
      <c r="AX264" s="19"/>
      <c r="AY264" s="19"/>
      <c r="AZ264" s="19"/>
      <c r="BA264" s="19"/>
      <c r="BB264" s="19"/>
      <c r="BC264" s="19"/>
      <c r="BD264" s="19"/>
      <c r="BE264" s="19"/>
      <c r="BF264" s="19"/>
      <c r="BG264" s="19"/>
      <c r="BH264" s="19"/>
      <c r="BI264" s="19"/>
      <c r="BJ264" s="19"/>
      <c r="BK264" s="19"/>
      <c r="BL264" s="19"/>
      <c r="BM264" s="19"/>
      <c r="BN264" s="19"/>
      <c r="BO264" s="19"/>
      <c r="BP264" s="19"/>
      <c r="BQ264" s="19"/>
      <c r="BR264" s="19"/>
      <c r="BS264" s="19"/>
      <c r="BT264" s="19"/>
      <c r="BU264" s="19"/>
      <c r="BV264" s="19"/>
      <c r="BW264" s="19"/>
      <c r="BX264" s="19"/>
      <c r="BY264" s="19"/>
      <c r="BZ264" s="19"/>
      <c r="CA264" s="19"/>
      <c r="CB264" s="19"/>
      <c r="CC264" s="19"/>
      <c r="CD264" s="19"/>
      <c r="CE264" s="19"/>
      <c r="CF264" s="21"/>
    </row>
    <row r="265" spans="1:84" ht="80.150000000000006" customHeight="1" x14ac:dyDescent="0.25">
      <c r="A265" s="13" t="s">
        <v>21</v>
      </c>
      <c r="B265" s="13" t="s">
        <v>1504</v>
      </c>
      <c r="C265" s="14"/>
      <c r="D265" s="15">
        <v>2950</v>
      </c>
      <c r="E265" s="16">
        <v>2950</v>
      </c>
      <c r="F265" s="16">
        <v>0</v>
      </c>
      <c r="G265" s="16">
        <v>0</v>
      </c>
      <c r="H265" s="16">
        <v>0</v>
      </c>
      <c r="I265" s="16">
        <v>0</v>
      </c>
      <c r="J265" s="16">
        <v>0</v>
      </c>
      <c r="K265" s="16">
        <v>0</v>
      </c>
      <c r="L265" s="16">
        <v>0</v>
      </c>
      <c r="M265" s="17" t="s">
        <v>1505</v>
      </c>
      <c r="N265" s="17" t="s">
        <v>1506</v>
      </c>
      <c r="O265" s="17" t="s">
        <v>1507</v>
      </c>
      <c r="P265" s="17" t="s">
        <v>939</v>
      </c>
      <c r="Q265" s="17" t="s">
        <v>27</v>
      </c>
      <c r="R265" s="17" t="s">
        <v>1508</v>
      </c>
      <c r="S265" s="13" t="s">
        <v>1509</v>
      </c>
      <c r="T265" s="18">
        <v>44831</v>
      </c>
      <c r="U265" s="19"/>
      <c r="V265" s="19"/>
      <c r="W265" s="19"/>
      <c r="X265" s="20"/>
      <c r="Y265" s="19"/>
      <c r="Z265" s="19"/>
      <c r="AA265" s="19"/>
      <c r="AB265" s="19"/>
      <c r="AC265" s="19"/>
      <c r="AD265" s="19"/>
      <c r="AE265" s="19"/>
      <c r="AF265" s="19"/>
      <c r="AG265" s="19"/>
      <c r="AH265" s="19"/>
      <c r="AI265" s="19"/>
      <c r="AJ265" s="19"/>
      <c r="AK265" s="19"/>
      <c r="AL265" s="19"/>
      <c r="AM265" s="19"/>
      <c r="AN265" s="19"/>
      <c r="AO265" s="19"/>
      <c r="AP265" s="19"/>
      <c r="AQ265" s="19"/>
      <c r="AR265" s="19"/>
      <c r="AS265" s="19"/>
      <c r="AT265" s="19"/>
      <c r="AU265" s="19"/>
      <c r="AV265" s="19"/>
      <c r="AW265" s="19"/>
      <c r="AX265" s="19"/>
      <c r="AY265" s="19"/>
      <c r="AZ265" s="19"/>
      <c r="BA265" s="19"/>
      <c r="BB265" s="19"/>
      <c r="BC265" s="19"/>
      <c r="BD265" s="19"/>
      <c r="BE265" s="19"/>
      <c r="BF265" s="19"/>
      <c r="BG265" s="19"/>
      <c r="BH265" s="19"/>
      <c r="BI265" s="19"/>
      <c r="BJ265" s="19"/>
      <c r="BK265" s="19"/>
      <c r="BL265" s="19"/>
      <c r="BM265" s="19"/>
      <c r="BN265" s="19"/>
      <c r="BO265" s="19"/>
      <c r="BP265" s="19"/>
      <c r="BQ265" s="19"/>
      <c r="BR265" s="19"/>
      <c r="BS265" s="19"/>
      <c r="BT265" s="19"/>
      <c r="BU265" s="19"/>
      <c r="BV265" s="19"/>
      <c r="BW265" s="19"/>
      <c r="BX265" s="19"/>
      <c r="BY265" s="19"/>
      <c r="BZ265" s="19"/>
      <c r="CA265" s="19"/>
      <c r="CB265" s="19"/>
      <c r="CC265" s="19"/>
      <c r="CD265" s="19"/>
      <c r="CE265" s="19"/>
      <c r="CF265" s="21"/>
    </row>
    <row r="266" spans="1:84" ht="80.150000000000006" customHeight="1" x14ac:dyDescent="0.25">
      <c r="A266" s="13" t="s">
        <v>21</v>
      </c>
      <c r="B266" s="13" t="s">
        <v>381</v>
      </c>
      <c r="C266" s="14"/>
      <c r="D266" s="15">
        <v>2850</v>
      </c>
      <c r="E266" s="16">
        <v>2850</v>
      </c>
      <c r="F266" s="16">
        <v>0</v>
      </c>
      <c r="G266" s="16">
        <v>0</v>
      </c>
      <c r="H266" s="16">
        <v>0</v>
      </c>
      <c r="I266" s="16">
        <v>0</v>
      </c>
      <c r="J266" s="16">
        <v>0</v>
      </c>
      <c r="K266" s="16">
        <v>0</v>
      </c>
      <c r="L266" s="16">
        <v>0</v>
      </c>
      <c r="M266" s="17" t="s">
        <v>382</v>
      </c>
      <c r="N266" s="17" t="s">
        <v>1510</v>
      </c>
      <c r="O266" s="17" t="s">
        <v>1511</v>
      </c>
      <c r="P266" s="17" t="s">
        <v>172</v>
      </c>
      <c r="Q266" s="17" t="s">
        <v>123</v>
      </c>
      <c r="R266" s="17" t="s">
        <v>173</v>
      </c>
      <c r="S266" s="13" t="s">
        <v>1512</v>
      </c>
      <c r="T266" s="18" t="s">
        <v>1513</v>
      </c>
      <c r="U266" s="19"/>
      <c r="V266" s="19"/>
      <c r="W266" s="19"/>
      <c r="X266" s="20"/>
      <c r="Y266" s="19"/>
      <c r="Z266" s="19"/>
      <c r="AA266" s="19"/>
      <c r="AB266" s="19"/>
      <c r="AC266" s="19"/>
      <c r="AD266" s="19"/>
      <c r="AE266" s="19"/>
      <c r="AF266" s="19"/>
      <c r="AG266" s="19"/>
      <c r="AH266" s="19"/>
      <c r="AI266" s="19"/>
      <c r="AJ266" s="19"/>
      <c r="AK266" s="19"/>
      <c r="AL266" s="19"/>
      <c r="AM266" s="19"/>
      <c r="AN266" s="19"/>
      <c r="AO266" s="19"/>
      <c r="AP266" s="19"/>
      <c r="AQ266" s="19"/>
      <c r="AR266" s="19"/>
      <c r="AS266" s="19"/>
      <c r="AT266" s="19"/>
      <c r="AU266" s="19"/>
      <c r="AV266" s="19"/>
      <c r="AW266" s="19"/>
      <c r="AX266" s="19"/>
      <c r="AY266" s="19"/>
      <c r="AZ266" s="19"/>
      <c r="BA266" s="19"/>
      <c r="BB266" s="19"/>
      <c r="BC266" s="19"/>
      <c r="BD266" s="19"/>
      <c r="BE266" s="19"/>
      <c r="BF266" s="19"/>
      <c r="BG266" s="19"/>
      <c r="BH266" s="19"/>
      <c r="BI266" s="19"/>
      <c r="BJ266" s="19"/>
      <c r="BK266" s="19"/>
      <c r="BL266" s="19"/>
      <c r="BM266" s="19"/>
      <c r="BN266" s="19"/>
      <c r="BO266" s="19"/>
      <c r="BP266" s="19"/>
      <c r="BQ266" s="19"/>
      <c r="BR266" s="19"/>
      <c r="BS266" s="19"/>
      <c r="BT266" s="19"/>
      <c r="BU266" s="19"/>
      <c r="BV266" s="19"/>
      <c r="BW266" s="19"/>
      <c r="BX266" s="19"/>
      <c r="BY266" s="19"/>
      <c r="BZ266" s="19"/>
      <c r="CA266" s="19"/>
      <c r="CB266" s="19"/>
      <c r="CC266" s="19"/>
      <c r="CD266" s="19"/>
      <c r="CE266" s="19"/>
      <c r="CF266" s="21"/>
    </row>
    <row r="267" spans="1:84" ht="80.150000000000006" customHeight="1" x14ac:dyDescent="0.25">
      <c r="A267" s="13" t="s">
        <v>21</v>
      </c>
      <c r="B267" s="13" t="s">
        <v>1514</v>
      </c>
      <c r="C267" s="14"/>
      <c r="D267" s="15">
        <v>1720</v>
      </c>
      <c r="E267" s="16">
        <v>1720</v>
      </c>
      <c r="F267" s="16">
        <v>0</v>
      </c>
      <c r="G267" s="16">
        <v>0</v>
      </c>
      <c r="H267" s="16">
        <v>0</v>
      </c>
      <c r="I267" s="16">
        <v>0</v>
      </c>
      <c r="J267" s="16">
        <v>0</v>
      </c>
      <c r="K267" s="16">
        <v>0</v>
      </c>
      <c r="L267" s="16">
        <v>0</v>
      </c>
      <c r="M267" s="17" t="s">
        <v>487</v>
      </c>
      <c r="N267" s="17" t="s">
        <v>488</v>
      </c>
      <c r="O267" s="17" t="s">
        <v>1515</v>
      </c>
      <c r="P267" s="17" t="s">
        <v>180</v>
      </c>
      <c r="Q267" s="17" t="s">
        <v>27</v>
      </c>
      <c r="R267" s="17" t="s">
        <v>490</v>
      </c>
      <c r="S267" s="13" t="s">
        <v>1516</v>
      </c>
      <c r="T267" s="18" t="s">
        <v>1517</v>
      </c>
      <c r="U267" s="19"/>
      <c r="V267" s="19"/>
      <c r="W267" s="19"/>
      <c r="X267" s="20"/>
      <c r="Y267" s="19"/>
      <c r="Z267" s="19"/>
      <c r="AA267" s="19"/>
      <c r="AB267" s="19"/>
      <c r="AC267" s="19"/>
      <c r="AD267" s="19"/>
      <c r="AE267" s="19"/>
      <c r="AF267" s="19"/>
      <c r="AG267" s="19"/>
      <c r="AH267" s="19"/>
      <c r="AI267" s="19"/>
      <c r="AJ267" s="19"/>
      <c r="AK267" s="19"/>
      <c r="AL267" s="19"/>
      <c r="AM267" s="19"/>
      <c r="AN267" s="19"/>
      <c r="AO267" s="19"/>
      <c r="AP267" s="19"/>
      <c r="AQ267" s="19"/>
      <c r="AR267" s="19"/>
      <c r="AS267" s="19"/>
      <c r="AT267" s="19"/>
      <c r="AU267" s="19"/>
      <c r="AV267" s="19"/>
      <c r="AW267" s="19"/>
      <c r="AX267" s="19"/>
      <c r="AY267" s="19"/>
      <c r="AZ267" s="19"/>
      <c r="BA267" s="19"/>
      <c r="BB267" s="19"/>
      <c r="BC267" s="19"/>
      <c r="BD267" s="19"/>
      <c r="BE267" s="19"/>
      <c r="BF267" s="19"/>
      <c r="BG267" s="19"/>
      <c r="BH267" s="19"/>
      <c r="BI267" s="19"/>
      <c r="BJ267" s="19"/>
      <c r="BK267" s="19"/>
      <c r="BL267" s="19"/>
      <c r="BM267" s="19"/>
      <c r="BN267" s="19"/>
      <c r="BO267" s="19"/>
      <c r="BP267" s="19"/>
      <c r="BQ267" s="19"/>
      <c r="BR267" s="19"/>
      <c r="BS267" s="19"/>
      <c r="BT267" s="19"/>
      <c r="BU267" s="19"/>
      <c r="BV267" s="19"/>
      <c r="BW267" s="19"/>
      <c r="BX267" s="19"/>
      <c r="BY267" s="19"/>
      <c r="BZ267" s="19"/>
      <c r="CA267" s="19"/>
      <c r="CB267" s="19"/>
      <c r="CC267" s="19"/>
      <c r="CD267" s="19"/>
      <c r="CE267" s="19"/>
      <c r="CF267" s="21"/>
    </row>
    <row r="268" spans="1:84" ht="80.150000000000006" customHeight="1" x14ac:dyDescent="0.25">
      <c r="A268" s="13" t="s">
        <v>21</v>
      </c>
      <c r="B268" s="13" t="s">
        <v>1518</v>
      </c>
      <c r="C268" s="14"/>
      <c r="D268" s="15">
        <v>2705.5</v>
      </c>
      <c r="E268" s="16">
        <v>2705.5</v>
      </c>
      <c r="F268" s="16">
        <v>0</v>
      </c>
      <c r="G268" s="16">
        <v>0</v>
      </c>
      <c r="H268" s="16">
        <v>0</v>
      </c>
      <c r="I268" s="16">
        <v>0</v>
      </c>
      <c r="J268" s="16">
        <v>0</v>
      </c>
      <c r="K268" s="16">
        <v>0</v>
      </c>
      <c r="L268" s="16">
        <v>0</v>
      </c>
      <c r="M268" s="17" t="s">
        <v>1519</v>
      </c>
      <c r="N268" s="17" t="s">
        <v>1520</v>
      </c>
      <c r="O268" s="17" t="s">
        <v>1521</v>
      </c>
      <c r="P268" s="17" t="s">
        <v>446</v>
      </c>
      <c r="Q268" s="17" t="s">
        <v>27</v>
      </c>
      <c r="R268" s="17" t="s">
        <v>447</v>
      </c>
      <c r="S268" s="13" t="s">
        <v>1522</v>
      </c>
      <c r="T268" s="18" t="s">
        <v>1523</v>
      </c>
      <c r="U268" s="19"/>
      <c r="V268" s="19"/>
      <c r="W268" s="19"/>
      <c r="X268" s="20"/>
      <c r="Y268" s="19"/>
      <c r="Z268" s="19"/>
      <c r="AA268" s="19"/>
      <c r="AB268" s="19"/>
      <c r="AC268" s="19"/>
      <c r="AD268" s="19"/>
      <c r="AE268" s="19"/>
      <c r="AF268" s="19"/>
      <c r="AG268" s="19"/>
      <c r="AH268" s="19"/>
      <c r="AI268" s="19"/>
      <c r="AJ268" s="19"/>
      <c r="AK268" s="19"/>
      <c r="AL268" s="19"/>
      <c r="AM268" s="19"/>
      <c r="AN268" s="19"/>
      <c r="AO268" s="19"/>
      <c r="AP268" s="19"/>
      <c r="AQ268" s="19"/>
      <c r="AR268" s="19"/>
      <c r="AS268" s="19"/>
      <c r="AT268" s="19"/>
      <c r="AU268" s="19"/>
      <c r="AV268" s="19"/>
      <c r="AW268" s="19"/>
      <c r="AX268" s="19"/>
      <c r="AY268" s="19"/>
      <c r="AZ268" s="19"/>
      <c r="BA268" s="19"/>
      <c r="BB268" s="19"/>
      <c r="BC268" s="19"/>
      <c r="BD268" s="19"/>
      <c r="BE268" s="19"/>
      <c r="BF268" s="19"/>
      <c r="BG268" s="19"/>
      <c r="BH268" s="19"/>
      <c r="BI268" s="19"/>
      <c r="BJ268" s="19"/>
      <c r="BK268" s="19"/>
      <c r="BL268" s="19"/>
      <c r="BM268" s="19"/>
      <c r="BN268" s="19"/>
      <c r="BO268" s="19"/>
      <c r="BP268" s="19"/>
      <c r="BQ268" s="19"/>
      <c r="BR268" s="19"/>
      <c r="BS268" s="19"/>
      <c r="BT268" s="19"/>
      <c r="BU268" s="19"/>
      <c r="BV268" s="19"/>
      <c r="BW268" s="19"/>
      <c r="BX268" s="19"/>
      <c r="BY268" s="19"/>
      <c r="BZ268" s="19"/>
      <c r="CA268" s="19"/>
      <c r="CB268" s="19"/>
      <c r="CC268" s="19"/>
      <c r="CD268" s="19"/>
      <c r="CE268" s="19"/>
      <c r="CF268" s="21"/>
    </row>
    <row r="269" spans="1:84" ht="80.150000000000006" customHeight="1" x14ac:dyDescent="0.25">
      <c r="A269" s="13" t="s">
        <v>21</v>
      </c>
      <c r="B269" s="13" t="s">
        <v>1524</v>
      </c>
      <c r="C269" s="14"/>
      <c r="D269" s="15">
        <v>2500</v>
      </c>
      <c r="E269" s="16">
        <v>0</v>
      </c>
      <c r="F269" s="16">
        <v>0</v>
      </c>
      <c r="G269" s="16">
        <v>0</v>
      </c>
      <c r="H269" s="16">
        <v>0</v>
      </c>
      <c r="I269" s="16">
        <v>0</v>
      </c>
      <c r="J269" s="16">
        <v>0</v>
      </c>
      <c r="K269" s="16">
        <v>0</v>
      </c>
      <c r="L269" s="16">
        <v>2500</v>
      </c>
      <c r="M269" s="17" t="s">
        <v>1525</v>
      </c>
      <c r="N269" s="17" t="s">
        <v>278</v>
      </c>
      <c r="O269" s="17" t="s">
        <v>1526</v>
      </c>
      <c r="P269" s="17" t="s">
        <v>280</v>
      </c>
      <c r="Q269" s="17" t="s">
        <v>123</v>
      </c>
      <c r="R269" s="17" t="s">
        <v>173</v>
      </c>
      <c r="S269" s="13" t="s">
        <v>1527</v>
      </c>
      <c r="T269" s="18" t="s">
        <v>275</v>
      </c>
      <c r="U269" s="19"/>
      <c r="V269" s="19"/>
      <c r="W269" s="19"/>
      <c r="X269" s="20"/>
      <c r="Y269" s="19"/>
      <c r="Z269" s="19"/>
      <c r="AA269" s="19"/>
      <c r="AB269" s="19"/>
      <c r="AC269" s="19"/>
      <c r="AD269" s="19"/>
      <c r="AE269" s="19"/>
      <c r="AF269" s="19"/>
      <c r="AG269" s="19"/>
      <c r="AH269" s="19"/>
      <c r="AI269" s="19"/>
      <c r="AJ269" s="19"/>
      <c r="AK269" s="19"/>
      <c r="AL269" s="19"/>
      <c r="AM269" s="19"/>
      <c r="AN269" s="19"/>
      <c r="AO269" s="19"/>
      <c r="AP269" s="19"/>
      <c r="AQ269" s="19"/>
      <c r="AR269" s="19"/>
      <c r="AS269" s="19"/>
      <c r="AT269" s="19"/>
      <c r="AU269" s="19"/>
      <c r="AV269" s="19"/>
      <c r="AW269" s="19"/>
      <c r="AX269" s="19"/>
      <c r="AY269" s="19"/>
      <c r="AZ269" s="19"/>
      <c r="BA269" s="19"/>
      <c r="BB269" s="19"/>
      <c r="BC269" s="19"/>
      <c r="BD269" s="19"/>
      <c r="BE269" s="19"/>
      <c r="BF269" s="19"/>
      <c r="BG269" s="19"/>
      <c r="BH269" s="19"/>
      <c r="BI269" s="19"/>
      <c r="BJ269" s="19"/>
      <c r="BK269" s="19"/>
      <c r="BL269" s="19"/>
      <c r="BM269" s="19"/>
      <c r="BN269" s="19"/>
      <c r="BO269" s="19"/>
      <c r="BP269" s="19"/>
      <c r="BQ269" s="19"/>
      <c r="BR269" s="19"/>
      <c r="BS269" s="19"/>
      <c r="BT269" s="19"/>
      <c r="BU269" s="19"/>
      <c r="BV269" s="19"/>
      <c r="BW269" s="19"/>
      <c r="BX269" s="19"/>
      <c r="BY269" s="19"/>
      <c r="BZ269" s="19"/>
      <c r="CA269" s="19"/>
      <c r="CB269" s="19"/>
      <c r="CC269" s="19"/>
      <c r="CD269" s="19"/>
      <c r="CE269" s="19"/>
      <c r="CF269" s="21"/>
    </row>
    <row r="270" spans="1:84" ht="80.150000000000006" customHeight="1" x14ac:dyDescent="0.25">
      <c r="A270" s="13" t="s">
        <v>21</v>
      </c>
      <c r="B270" s="13" t="s">
        <v>1528</v>
      </c>
      <c r="C270" s="14"/>
      <c r="D270" s="15">
        <v>2500</v>
      </c>
      <c r="E270" s="16">
        <v>0</v>
      </c>
      <c r="F270" s="16">
        <v>2500</v>
      </c>
      <c r="G270" s="16">
        <v>0</v>
      </c>
      <c r="H270" s="16">
        <v>0</v>
      </c>
      <c r="I270" s="16">
        <v>0</v>
      </c>
      <c r="J270" s="16">
        <v>0</v>
      </c>
      <c r="K270" s="16">
        <v>0</v>
      </c>
      <c r="L270" s="16">
        <v>0</v>
      </c>
      <c r="M270" s="17" t="s">
        <v>1529</v>
      </c>
      <c r="N270" s="17" t="s">
        <v>1530</v>
      </c>
      <c r="O270" s="17" t="s">
        <v>1531</v>
      </c>
      <c r="P270" s="17" t="s">
        <v>1532</v>
      </c>
      <c r="Q270" s="17" t="s">
        <v>952</v>
      </c>
      <c r="R270" s="17" t="s">
        <v>1533</v>
      </c>
      <c r="S270" s="13" t="s">
        <v>1534</v>
      </c>
      <c r="T270" s="18">
        <v>44847</v>
      </c>
      <c r="U270" s="19"/>
      <c r="V270" s="19"/>
      <c r="W270" s="19"/>
      <c r="X270" s="20"/>
      <c r="Y270" s="19"/>
      <c r="Z270" s="19"/>
      <c r="AA270" s="19"/>
      <c r="AB270" s="19"/>
      <c r="AC270" s="19"/>
      <c r="AD270" s="19"/>
      <c r="AE270" s="19"/>
      <c r="AF270" s="19"/>
      <c r="AG270" s="19"/>
      <c r="AH270" s="19"/>
      <c r="AI270" s="19"/>
      <c r="AJ270" s="19"/>
      <c r="AK270" s="19"/>
      <c r="AL270" s="19"/>
      <c r="AM270" s="19"/>
      <c r="AN270" s="19"/>
      <c r="AO270" s="19"/>
      <c r="AP270" s="19"/>
      <c r="AQ270" s="19"/>
      <c r="AR270" s="19"/>
      <c r="AS270" s="19"/>
      <c r="AT270" s="19"/>
      <c r="AU270" s="19"/>
      <c r="AV270" s="19"/>
      <c r="AW270" s="19"/>
      <c r="AX270" s="19"/>
      <c r="AY270" s="19"/>
      <c r="AZ270" s="19"/>
      <c r="BA270" s="19"/>
      <c r="BB270" s="19"/>
      <c r="BC270" s="19"/>
      <c r="BD270" s="19"/>
      <c r="BE270" s="19"/>
      <c r="BF270" s="19"/>
      <c r="BG270" s="19"/>
      <c r="BH270" s="19"/>
      <c r="BI270" s="19"/>
      <c r="BJ270" s="19"/>
      <c r="BK270" s="19"/>
      <c r="BL270" s="19"/>
      <c r="BM270" s="19"/>
      <c r="BN270" s="19"/>
      <c r="BO270" s="19"/>
      <c r="BP270" s="19"/>
      <c r="BQ270" s="19"/>
      <c r="BR270" s="19"/>
      <c r="BS270" s="19"/>
      <c r="BT270" s="19"/>
      <c r="BU270" s="19"/>
      <c r="BV270" s="19"/>
      <c r="BW270" s="19"/>
      <c r="BX270" s="19"/>
      <c r="BY270" s="19"/>
      <c r="BZ270" s="19"/>
      <c r="CA270" s="19"/>
      <c r="CB270" s="19"/>
      <c r="CC270" s="19"/>
      <c r="CD270" s="19"/>
      <c r="CE270" s="19"/>
      <c r="CF270" s="21"/>
    </row>
    <row r="271" spans="1:84" ht="80.150000000000006" customHeight="1" x14ac:dyDescent="0.25">
      <c r="A271" s="13" t="s">
        <v>21</v>
      </c>
      <c r="B271" s="13" t="s">
        <v>1535</v>
      </c>
      <c r="C271" s="14"/>
      <c r="D271" s="15">
        <v>2631.04</v>
      </c>
      <c r="E271" s="16">
        <v>0</v>
      </c>
      <c r="F271" s="16">
        <v>2631.04</v>
      </c>
      <c r="G271" s="16">
        <v>0</v>
      </c>
      <c r="H271" s="16">
        <v>0</v>
      </c>
      <c r="I271" s="16">
        <v>0</v>
      </c>
      <c r="J271" s="16">
        <v>0</v>
      </c>
      <c r="K271" s="16">
        <v>0</v>
      </c>
      <c r="L271" s="16">
        <v>0</v>
      </c>
      <c r="M271" s="17" t="s">
        <v>1536</v>
      </c>
      <c r="N271" s="17" t="s">
        <v>1537</v>
      </c>
      <c r="O271" s="17" t="s">
        <v>1538</v>
      </c>
      <c r="P271" s="17" t="s">
        <v>1539</v>
      </c>
      <c r="Q271" s="17" t="s">
        <v>27</v>
      </c>
      <c r="R271" s="17" t="s">
        <v>886</v>
      </c>
      <c r="S271" s="13" t="s">
        <v>1540</v>
      </c>
      <c r="T271" s="18">
        <v>44910</v>
      </c>
      <c r="U271" s="19"/>
      <c r="V271" s="19"/>
      <c r="W271" s="19"/>
      <c r="X271" s="20"/>
      <c r="Y271" s="19"/>
      <c r="Z271" s="19"/>
      <c r="AA271" s="19"/>
      <c r="AB271" s="19"/>
      <c r="AC271" s="19"/>
      <c r="AD271" s="19"/>
      <c r="AE271" s="19"/>
      <c r="AF271" s="19"/>
      <c r="AG271" s="19"/>
      <c r="AH271" s="19"/>
      <c r="AI271" s="19"/>
      <c r="AJ271" s="19"/>
      <c r="AK271" s="19"/>
      <c r="AL271" s="19"/>
      <c r="AM271" s="19"/>
      <c r="AN271" s="19"/>
      <c r="AO271" s="19"/>
      <c r="AP271" s="19"/>
      <c r="AQ271" s="19"/>
      <c r="AR271" s="19"/>
      <c r="AS271" s="19"/>
      <c r="AT271" s="19"/>
      <c r="AU271" s="19"/>
      <c r="AV271" s="19"/>
      <c r="AW271" s="19"/>
      <c r="AX271" s="19"/>
      <c r="AY271" s="19"/>
      <c r="AZ271" s="19"/>
      <c r="BA271" s="19"/>
      <c r="BB271" s="19"/>
      <c r="BC271" s="19"/>
      <c r="BD271" s="19"/>
      <c r="BE271" s="19"/>
      <c r="BF271" s="19"/>
      <c r="BG271" s="19"/>
      <c r="BH271" s="19"/>
      <c r="BI271" s="19"/>
      <c r="BJ271" s="19"/>
      <c r="BK271" s="19"/>
      <c r="BL271" s="19"/>
      <c r="BM271" s="19"/>
      <c r="BN271" s="19"/>
      <c r="BO271" s="19"/>
      <c r="BP271" s="19"/>
      <c r="BQ271" s="19"/>
      <c r="BR271" s="19"/>
      <c r="BS271" s="19"/>
      <c r="BT271" s="19"/>
      <c r="BU271" s="19"/>
      <c r="BV271" s="19"/>
      <c r="BW271" s="19"/>
      <c r="BX271" s="19"/>
      <c r="BY271" s="19"/>
      <c r="BZ271" s="19"/>
      <c r="CA271" s="19"/>
      <c r="CB271" s="19"/>
      <c r="CC271" s="19"/>
      <c r="CD271" s="19"/>
      <c r="CE271" s="19"/>
      <c r="CF271" s="21"/>
    </row>
    <row r="272" spans="1:84" ht="80.150000000000006" customHeight="1" x14ac:dyDescent="0.25">
      <c r="A272" s="13" t="s">
        <v>21</v>
      </c>
      <c r="B272" s="13" t="s">
        <v>1541</v>
      </c>
      <c r="C272" s="14"/>
      <c r="D272" s="15">
        <v>2400</v>
      </c>
      <c r="E272" s="16">
        <v>0</v>
      </c>
      <c r="F272" s="16">
        <v>2400</v>
      </c>
      <c r="G272" s="16">
        <v>0</v>
      </c>
      <c r="H272" s="16">
        <v>0</v>
      </c>
      <c r="I272" s="16">
        <v>0</v>
      </c>
      <c r="J272" s="16">
        <v>0</v>
      </c>
      <c r="K272" s="16">
        <v>0</v>
      </c>
      <c r="L272" s="16">
        <v>0</v>
      </c>
      <c r="M272" s="17" t="s">
        <v>1542</v>
      </c>
      <c r="N272" s="17" t="s">
        <v>1543</v>
      </c>
      <c r="O272" s="17" t="s">
        <v>1544</v>
      </c>
      <c r="P272" s="17" t="s">
        <v>1539</v>
      </c>
      <c r="Q272" s="17" t="s">
        <v>27</v>
      </c>
      <c r="R272" s="17" t="s">
        <v>886</v>
      </c>
      <c r="S272" s="13" t="s">
        <v>1545</v>
      </c>
      <c r="T272" s="18">
        <v>44833</v>
      </c>
      <c r="U272" s="19"/>
      <c r="V272" s="19"/>
      <c r="W272" s="19"/>
      <c r="X272" s="20"/>
      <c r="Y272" s="19"/>
      <c r="Z272" s="19"/>
      <c r="AA272" s="19"/>
      <c r="AB272" s="19"/>
      <c r="AC272" s="19"/>
      <c r="AD272" s="19"/>
      <c r="AE272" s="19"/>
      <c r="AF272" s="19"/>
      <c r="AG272" s="19"/>
      <c r="AH272" s="19"/>
      <c r="AI272" s="19"/>
      <c r="AJ272" s="19"/>
      <c r="AK272" s="19"/>
      <c r="AL272" s="19"/>
      <c r="AM272" s="19"/>
      <c r="AN272" s="19"/>
      <c r="AO272" s="19"/>
      <c r="AP272" s="19"/>
      <c r="AQ272" s="19"/>
      <c r="AR272" s="19"/>
      <c r="AS272" s="19"/>
      <c r="AT272" s="19"/>
      <c r="AU272" s="19"/>
      <c r="AV272" s="19"/>
      <c r="AW272" s="19"/>
      <c r="AX272" s="19"/>
      <c r="AY272" s="19"/>
      <c r="AZ272" s="19"/>
      <c r="BA272" s="19"/>
      <c r="BB272" s="19"/>
      <c r="BC272" s="19"/>
      <c r="BD272" s="19"/>
      <c r="BE272" s="19"/>
      <c r="BF272" s="19"/>
      <c r="BG272" s="19"/>
      <c r="BH272" s="19"/>
      <c r="BI272" s="19"/>
      <c r="BJ272" s="19"/>
      <c r="BK272" s="19"/>
      <c r="BL272" s="19"/>
      <c r="BM272" s="19"/>
      <c r="BN272" s="19"/>
      <c r="BO272" s="19"/>
      <c r="BP272" s="19"/>
      <c r="BQ272" s="19"/>
      <c r="BR272" s="19"/>
      <c r="BS272" s="19"/>
      <c r="BT272" s="19"/>
      <c r="BU272" s="19"/>
      <c r="BV272" s="19"/>
      <c r="BW272" s="19"/>
      <c r="BX272" s="19"/>
      <c r="BY272" s="19"/>
      <c r="BZ272" s="19"/>
      <c r="CA272" s="19"/>
      <c r="CB272" s="19"/>
      <c r="CC272" s="19"/>
      <c r="CD272" s="19"/>
      <c r="CE272" s="19"/>
      <c r="CF272" s="21"/>
    </row>
    <row r="273" spans="1:84" ht="80.150000000000006" customHeight="1" x14ac:dyDescent="0.25">
      <c r="A273" s="13" t="s">
        <v>21</v>
      </c>
      <c r="B273" s="13" t="s">
        <v>463</v>
      </c>
      <c r="C273" s="14"/>
      <c r="D273" s="15">
        <v>2399</v>
      </c>
      <c r="E273" s="16">
        <v>2399</v>
      </c>
      <c r="F273" s="16">
        <v>0</v>
      </c>
      <c r="G273" s="16">
        <v>0</v>
      </c>
      <c r="H273" s="16">
        <v>0</v>
      </c>
      <c r="I273" s="16">
        <v>0</v>
      </c>
      <c r="J273" s="16">
        <v>0</v>
      </c>
      <c r="K273" s="16">
        <v>0</v>
      </c>
      <c r="L273" s="16">
        <v>0</v>
      </c>
      <c r="M273" s="17" t="s">
        <v>464</v>
      </c>
      <c r="N273" s="17" t="s">
        <v>1546</v>
      </c>
      <c r="O273" s="17" t="s">
        <v>1547</v>
      </c>
      <c r="P273" s="17" t="s">
        <v>172</v>
      </c>
      <c r="Q273" s="17" t="s">
        <v>123</v>
      </c>
      <c r="R273" s="17" t="s">
        <v>173</v>
      </c>
      <c r="S273" s="13" t="s">
        <v>1548</v>
      </c>
      <c r="T273" s="18">
        <v>44830</v>
      </c>
      <c r="U273" s="19"/>
      <c r="V273" s="19"/>
      <c r="W273" s="19"/>
      <c r="X273" s="20"/>
      <c r="Y273" s="19"/>
      <c r="Z273" s="19"/>
      <c r="AA273" s="19"/>
      <c r="AB273" s="19"/>
      <c r="AC273" s="19"/>
      <c r="AD273" s="19"/>
      <c r="AE273" s="19"/>
      <c r="AF273" s="19"/>
      <c r="AG273" s="19"/>
      <c r="AH273" s="19"/>
      <c r="AI273" s="19"/>
      <c r="AJ273" s="19"/>
      <c r="AK273" s="19"/>
      <c r="AL273" s="19"/>
      <c r="AM273" s="19"/>
      <c r="AN273" s="19"/>
      <c r="AO273" s="19"/>
      <c r="AP273" s="19"/>
      <c r="AQ273" s="19"/>
      <c r="AR273" s="19"/>
      <c r="AS273" s="19"/>
      <c r="AT273" s="19"/>
      <c r="AU273" s="19"/>
      <c r="AV273" s="19"/>
      <c r="AW273" s="19"/>
      <c r="AX273" s="19"/>
      <c r="AY273" s="19"/>
      <c r="AZ273" s="19"/>
      <c r="BA273" s="19"/>
      <c r="BB273" s="19"/>
      <c r="BC273" s="19"/>
      <c r="BD273" s="19"/>
      <c r="BE273" s="19"/>
      <c r="BF273" s="19"/>
      <c r="BG273" s="19"/>
      <c r="BH273" s="19"/>
      <c r="BI273" s="19"/>
      <c r="BJ273" s="19"/>
      <c r="BK273" s="19"/>
      <c r="BL273" s="19"/>
      <c r="BM273" s="19"/>
      <c r="BN273" s="19"/>
      <c r="BO273" s="19"/>
      <c r="BP273" s="19"/>
      <c r="BQ273" s="19"/>
      <c r="BR273" s="19"/>
      <c r="BS273" s="19"/>
      <c r="BT273" s="19"/>
      <c r="BU273" s="19"/>
      <c r="BV273" s="19"/>
      <c r="BW273" s="19"/>
      <c r="BX273" s="19"/>
      <c r="BY273" s="19"/>
      <c r="BZ273" s="19"/>
      <c r="CA273" s="19"/>
      <c r="CB273" s="19"/>
      <c r="CC273" s="19"/>
      <c r="CD273" s="19"/>
      <c r="CE273" s="19"/>
      <c r="CF273" s="21"/>
    </row>
    <row r="274" spans="1:84" ht="80.150000000000006" customHeight="1" x14ac:dyDescent="0.25">
      <c r="A274" s="13" t="s">
        <v>21</v>
      </c>
      <c r="B274" s="13" t="s">
        <v>1549</v>
      </c>
      <c r="C274" s="14"/>
      <c r="D274" s="15">
        <v>2300</v>
      </c>
      <c r="E274" s="16">
        <v>2300</v>
      </c>
      <c r="F274" s="16">
        <v>0</v>
      </c>
      <c r="G274" s="16">
        <v>0</v>
      </c>
      <c r="H274" s="16">
        <v>0</v>
      </c>
      <c r="I274" s="16">
        <v>0</v>
      </c>
      <c r="J274" s="16">
        <v>0</v>
      </c>
      <c r="K274" s="16">
        <v>0</v>
      </c>
      <c r="L274" s="16">
        <v>0</v>
      </c>
      <c r="M274" s="17" t="s">
        <v>1550</v>
      </c>
      <c r="N274" s="17" t="s">
        <v>1551</v>
      </c>
      <c r="O274" s="17" t="s">
        <v>1552</v>
      </c>
      <c r="P274" s="17" t="s">
        <v>1553</v>
      </c>
      <c r="Q274" s="17" t="s">
        <v>27</v>
      </c>
      <c r="R274" s="17" t="s">
        <v>1554</v>
      </c>
      <c r="S274" s="13" t="s">
        <v>1555</v>
      </c>
      <c r="T274" s="18">
        <v>44836</v>
      </c>
      <c r="U274" s="19"/>
      <c r="V274" s="19"/>
      <c r="W274" s="19"/>
      <c r="X274" s="20"/>
      <c r="Y274" s="19"/>
      <c r="Z274" s="19"/>
      <c r="AA274" s="19"/>
      <c r="AB274" s="19"/>
      <c r="AC274" s="19"/>
      <c r="AD274" s="19"/>
      <c r="AE274" s="19"/>
      <c r="AF274" s="19"/>
      <c r="AG274" s="19"/>
      <c r="AH274" s="19"/>
      <c r="AI274" s="19"/>
      <c r="AJ274" s="19"/>
      <c r="AK274" s="19"/>
      <c r="AL274" s="19"/>
      <c r="AM274" s="19"/>
      <c r="AN274" s="19"/>
      <c r="AO274" s="19"/>
      <c r="AP274" s="19"/>
      <c r="AQ274" s="19"/>
      <c r="AR274" s="19"/>
      <c r="AS274" s="19"/>
      <c r="AT274" s="19"/>
      <c r="AU274" s="19"/>
      <c r="AV274" s="19"/>
      <c r="AW274" s="19"/>
      <c r="AX274" s="19"/>
      <c r="AY274" s="19"/>
      <c r="AZ274" s="19"/>
      <c r="BA274" s="19"/>
      <c r="BB274" s="19"/>
      <c r="BC274" s="19"/>
      <c r="BD274" s="19"/>
      <c r="BE274" s="19"/>
      <c r="BF274" s="19"/>
      <c r="BG274" s="19"/>
      <c r="BH274" s="19"/>
      <c r="BI274" s="19"/>
      <c r="BJ274" s="19"/>
      <c r="BK274" s="19"/>
      <c r="BL274" s="19"/>
      <c r="BM274" s="19"/>
      <c r="BN274" s="19"/>
      <c r="BO274" s="19"/>
      <c r="BP274" s="19"/>
      <c r="BQ274" s="19"/>
      <c r="BR274" s="19"/>
      <c r="BS274" s="19"/>
      <c r="BT274" s="19"/>
      <c r="BU274" s="19"/>
      <c r="BV274" s="19"/>
      <c r="BW274" s="19"/>
      <c r="BX274" s="19"/>
      <c r="BY274" s="19"/>
      <c r="BZ274" s="19"/>
      <c r="CA274" s="19"/>
      <c r="CB274" s="19"/>
      <c r="CC274" s="19"/>
      <c r="CD274" s="19"/>
      <c r="CE274" s="19"/>
      <c r="CF274" s="21"/>
    </row>
    <row r="275" spans="1:84" ht="80.150000000000006" customHeight="1" x14ac:dyDescent="0.25">
      <c r="A275" s="13" t="s">
        <v>21</v>
      </c>
      <c r="B275" s="13" t="s">
        <v>1556</v>
      </c>
      <c r="C275" s="14"/>
      <c r="D275" s="15">
        <v>2193.66</v>
      </c>
      <c r="E275" s="16">
        <v>0</v>
      </c>
      <c r="F275" s="16">
        <v>2193.66</v>
      </c>
      <c r="G275" s="16">
        <v>0</v>
      </c>
      <c r="H275" s="16">
        <v>0</v>
      </c>
      <c r="I275" s="16">
        <v>0</v>
      </c>
      <c r="J275" s="16">
        <v>0</v>
      </c>
      <c r="K275" s="16">
        <v>0</v>
      </c>
      <c r="L275" s="16">
        <v>0</v>
      </c>
      <c r="M275" s="17" t="s">
        <v>1557</v>
      </c>
      <c r="N275" s="17" t="s">
        <v>1558</v>
      </c>
      <c r="O275" s="17" t="s">
        <v>1559</v>
      </c>
      <c r="P275" s="17" t="s">
        <v>39</v>
      </c>
      <c r="Q275" s="17" t="s">
        <v>27</v>
      </c>
      <c r="R275" s="17" t="s">
        <v>1560</v>
      </c>
      <c r="S275" s="13" t="s">
        <v>1561</v>
      </c>
      <c r="T275" s="18">
        <v>44837</v>
      </c>
      <c r="U275" s="19"/>
      <c r="V275" s="19"/>
      <c r="W275" s="19"/>
      <c r="X275" s="20"/>
      <c r="Y275" s="19"/>
      <c r="Z275" s="19"/>
      <c r="AA275" s="19"/>
      <c r="AB275" s="19"/>
      <c r="AC275" s="19"/>
      <c r="AD275" s="19"/>
      <c r="AE275" s="19"/>
      <c r="AF275" s="19"/>
      <c r="AG275" s="19"/>
      <c r="AH275" s="19"/>
      <c r="AI275" s="19"/>
      <c r="AJ275" s="19"/>
      <c r="AK275" s="19"/>
      <c r="AL275" s="19"/>
      <c r="AM275" s="19"/>
      <c r="AN275" s="19"/>
      <c r="AO275" s="19"/>
      <c r="AP275" s="19"/>
      <c r="AQ275" s="19"/>
      <c r="AR275" s="19"/>
      <c r="AS275" s="19"/>
      <c r="AT275" s="19"/>
      <c r="AU275" s="19"/>
      <c r="AV275" s="19"/>
      <c r="AW275" s="19"/>
      <c r="AX275" s="19"/>
      <c r="AY275" s="19"/>
      <c r="AZ275" s="19"/>
      <c r="BA275" s="19"/>
      <c r="BB275" s="19"/>
      <c r="BC275" s="19"/>
      <c r="BD275" s="19"/>
      <c r="BE275" s="19"/>
      <c r="BF275" s="19"/>
      <c r="BG275" s="19"/>
      <c r="BH275" s="19"/>
      <c r="BI275" s="19"/>
      <c r="BJ275" s="19"/>
      <c r="BK275" s="19"/>
      <c r="BL275" s="19"/>
      <c r="BM275" s="19"/>
      <c r="BN275" s="19"/>
      <c r="BO275" s="19"/>
      <c r="BP275" s="19"/>
      <c r="BQ275" s="19"/>
      <c r="BR275" s="19"/>
      <c r="BS275" s="19"/>
      <c r="BT275" s="19"/>
      <c r="BU275" s="19"/>
      <c r="BV275" s="19"/>
      <c r="BW275" s="19"/>
      <c r="BX275" s="19"/>
      <c r="BY275" s="19"/>
      <c r="BZ275" s="19"/>
      <c r="CA275" s="19"/>
      <c r="CB275" s="19"/>
      <c r="CC275" s="19"/>
      <c r="CD275" s="19"/>
      <c r="CE275" s="19"/>
      <c r="CF275" s="21"/>
    </row>
    <row r="276" spans="1:84" ht="80.150000000000006" customHeight="1" x14ac:dyDescent="0.25">
      <c r="A276" s="13" t="s">
        <v>21</v>
      </c>
      <c r="B276" s="13" t="s">
        <v>1562</v>
      </c>
      <c r="C276" s="14"/>
      <c r="D276" s="15">
        <v>2052</v>
      </c>
      <c r="E276" s="16">
        <v>0</v>
      </c>
      <c r="F276" s="16">
        <v>2052</v>
      </c>
      <c r="G276" s="16">
        <v>0</v>
      </c>
      <c r="H276" s="16">
        <v>0</v>
      </c>
      <c r="I276" s="16">
        <v>0</v>
      </c>
      <c r="J276" s="16">
        <v>0</v>
      </c>
      <c r="K276" s="16">
        <v>0</v>
      </c>
      <c r="L276" s="16">
        <v>0</v>
      </c>
      <c r="M276" s="17" t="s">
        <v>1563</v>
      </c>
      <c r="N276" s="17" t="s">
        <v>1564</v>
      </c>
      <c r="O276" s="17" t="s">
        <v>1565</v>
      </c>
      <c r="P276" s="17" t="s">
        <v>172</v>
      </c>
      <c r="Q276" s="17" t="s">
        <v>123</v>
      </c>
      <c r="R276" s="17" t="s">
        <v>173</v>
      </c>
      <c r="S276" s="13" t="s">
        <v>1566</v>
      </c>
      <c r="T276" s="18">
        <v>44848</v>
      </c>
      <c r="U276" s="19"/>
      <c r="V276" s="19"/>
      <c r="W276" s="19"/>
      <c r="X276" s="20"/>
      <c r="Y276" s="19"/>
      <c r="Z276" s="19"/>
      <c r="AA276" s="19"/>
      <c r="AB276" s="19"/>
      <c r="AC276" s="19"/>
      <c r="AD276" s="19"/>
      <c r="AE276" s="19"/>
      <c r="AF276" s="19"/>
      <c r="AG276" s="19"/>
      <c r="AH276" s="19"/>
      <c r="AI276" s="19"/>
      <c r="AJ276" s="19"/>
      <c r="AK276" s="19"/>
      <c r="AL276" s="19"/>
      <c r="AM276" s="19"/>
      <c r="AN276" s="19"/>
      <c r="AO276" s="19"/>
      <c r="AP276" s="19"/>
      <c r="AQ276" s="19"/>
      <c r="AR276" s="19"/>
      <c r="AS276" s="19"/>
      <c r="AT276" s="19"/>
      <c r="AU276" s="19"/>
      <c r="AV276" s="19"/>
      <c r="AW276" s="19"/>
      <c r="AX276" s="19"/>
      <c r="AY276" s="19"/>
      <c r="AZ276" s="19"/>
      <c r="BA276" s="19"/>
      <c r="BB276" s="19"/>
      <c r="BC276" s="19"/>
      <c r="BD276" s="19"/>
      <c r="BE276" s="19"/>
      <c r="BF276" s="19"/>
      <c r="BG276" s="19"/>
      <c r="BH276" s="19"/>
      <c r="BI276" s="19"/>
      <c r="BJ276" s="19"/>
      <c r="BK276" s="19"/>
      <c r="BL276" s="19"/>
      <c r="BM276" s="19"/>
      <c r="BN276" s="19"/>
      <c r="BO276" s="19"/>
      <c r="BP276" s="19"/>
      <c r="BQ276" s="19"/>
      <c r="BR276" s="19"/>
      <c r="BS276" s="19"/>
      <c r="BT276" s="19"/>
      <c r="BU276" s="19"/>
      <c r="BV276" s="19"/>
      <c r="BW276" s="19"/>
      <c r="BX276" s="19"/>
      <c r="BY276" s="19"/>
      <c r="BZ276" s="19"/>
      <c r="CA276" s="19"/>
      <c r="CB276" s="19"/>
      <c r="CC276" s="19"/>
      <c r="CD276" s="19"/>
      <c r="CE276" s="19"/>
      <c r="CF276" s="21"/>
    </row>
    <row r="277" spans="1:84" ht="80.150000000000006" customHeight="1" x14ac:dyDescent="0.25">
      <c r="A277" s="13" t="s">
        <v>21</v>
      </c>
      <c r="B277" s="13" t="s">
        <v>1567</v>
      </c>
      <c r="C277" s="14"/>
      <c r="D277" s="15">
        <v>6390.3</v>
      </c>
      <c r="E277" s="16">
        <v>6390.3</v>
      </c>
      <c r="F277" s="16">
        <v>0</v>
      </c>
      <c r="G277" s="16">
        <v>0</v>
      </c>
      <c r="H277" s="16">
        <v>0</v>
      </c>
      <c r="I277" s="16">
        <v>0</v>
      </c>
      <c r="J277" s="16">
        <v>0</v>
      </c>
      <c r="K277" s="16">
        <v>0</v>
      </c>
      <c r="L277" s="16">
        <v>0</v>
      </c>
      <c r="M277" s="17" t="s">
        <v>1568</v>
      </c>
      <c r="N277" s="17" t="s">
        <v>1569</v>
      </c>
      <c r="O277" s="17" t="s">
        <v>1570</v>
      </c>
      <c r="P277" s="17" t="s">
        <v>1024</v>
      </c>
      <c r="Q277" s="17" t="s">
        <v>27</v>
      </c>
      <c r="R277" s="17" t="s">
        <v>1571</v>
      </c>
      <c r="S277" s="13" t="s">
        <v>1572</v>
      </c>
      <c r="T277" s="18" t="s">
        <v>492</v>
      </c>
      <c r="U277" s="19"/>
      <c r="V277" s="19"/>
      <c r="W277" s="19"/>
      <c r="X277" s="20"/>
      <c r="Y277" s="19"/>
      <c r="Z277" s="19"/>
      <c r="AA277" s="19"/>
      <c r="AB277" s="19"/>
      <c r="AC277" s="19"/>
      <c r="AD277" s="19"/>
      <c r="AE277" s="19"/>
      <c r="AF277" s="19"/>
      <c r="AG277" s="19"/>
      <c r="AH277" s="19"/>
      <c r="AI277" s="19"/>
      <c r="AJ277" s="19"/>
      <c r="AK277" s="19"/>
      <c r="AL277" s="19"/>
      <c r="AM277" s="19"/>
      <c r="AN277" s="19"/>
      <c r="AO277" s="19"/>
      <c r="AP277" s="19"/>
      <c r="AQ277" s="19"/>
      <c r="AR277" s="19"/>
      <c r="AS277" s="19"/>
      <c r="AT277" s="19"/>
      <c r="AU277" s="19"/>
      <c r="AV277" s="19"/>
      <c r="AW277" s="19"/>
      <c r="AX277" s="19"/>
      <c r="AY277" s="19"/>
      <c r="AZ277" s="19"/>
      <c r="BA277" s="19"/>
      <c r="BB277" s="19"/>
      <c r="BC277" s="19"/>
      <c r="BD277" s="19"/>
      <c r="BE277" s="19"/>
      <c r="BF277" s="19"/>
      <c r="BG277" s="19"/>
      <c r="BH277" s="19"/>
      <c r="BI277" s="19"/>
      <c r="BJ277" s="19"/>
      <c r="BK277" s="19"/>
      <c r="BL277" s="19"/>
      <c r="BM277" s="19"/>
      <c r="BN277" s="19"/>
      <c r="BO277" s="19"/>
      <c r="BP277" s="19"/>
      <c r="BQ277" s="19"/>
      <c r="BR277" s="19"/>
      <c r="BS277" s="19"/>
      <c r="BT277" s="19"/>
      <c r="BU277" s="19"/>
      <c r="BV277" s="19"/>
      <c r="BW277" s="19"/>
      <c r="BX277" s="19"/>
      <c r="BY277" s="19"/>
      <c r="BZ277" s="19"/>
      <c r="CA277" s="19"/>
      <c r="CB277" s="19"/>
      <c r="CC277" s="19"/>
      <c r="CD277" s="19"/>
      <c r="CE277" s="19"/>
      <c r="CF277" s="21"/>
    </row>
    <row r="278" spans="1:84" ht="235.5" customHeight="1" x14ac:dyDescent="0.25">
      <c r="A278" s="13" t="s">
        <v>21</v>
      </c>
      <c r="B278" s="13" t="s">
        <v>1573</v>
      </c>
      <c r="C278" s="14"/>
      <c r="D278" s="15">
        <v>8504.75</v>
      </c>
      <c r="E278" s="16">
        <v>3918.61</v>
      </c>
      <c r="F278" s="16">
        <v>4586.1400000000003</v>
      </c>
      <c r="G278" s="16">
        <v>0</v>
      </c>
      <c r="H278" s="16">
        <v>0</v>
      </c>
      <c r="I278" s="16">
        <v>0</v>
      </c>
      <c r="J278" s="16">
        <v>0</v>
      </c>
      <c r="K278" s="16">
        <v>0</v>
      </c>
      <c r="L278" s="16">
        <v>0</v>
      </c>
      <c r="M278" s="17" t="s">
        <v>1574</v>
      </c>
      <c r="N278" s="17" t="s">
        <v>1575</v>
      </c>
      <c r="O278" s="17" t="s">
        <v>1576</v>
      </c>
      <c r="P278" s="17" t="s">
        <v>62</v>
      </c>
      <c r="Q278" s="17" t="s">
        <v>63</v>
      </c>
      <c r="R278" s="17" t="s">
        <v>1577</v>
      </c>
      <c r="S278" s="13" t="s">
        <v>1578</v>
      </c>
      <c r="T278" s="18" t="s">
        <v>1579</v>
      </c>
      <c r="U278" s="19"/>
      <c r="V278" s="19"/>
      <c r="W278" s="19"/>
      <c r="X278" s="20"/>
      <c r="Y278" s="19"/>
      <c r="Z278" s="19"/>
      <c r="AA278" s="19"/>
      <c r="AB278" s="19"/>
      <c r="AC278" s="19"/>
      <c r="AD278" s="19"/>
      <c r="AE278" s="19"/>
      <c r="AF278" s="19"/>
      <c r="AG278" s="19"/>
      <c r="AH278" s="19"/>
      <c r="AI278" s="19"/>
      <c r="AJ278" s="19"/>
      <c r="AK278" s="19"/>
      <c r="AL278" s="19"/>
      <c r="AM278" s="19"/>
      <c r="AN278" s="19"/>
      <c r="AO278" s="19"/>
      <c r="AP278" s="19"/>
      <c r="AQ278" s="19"/>
      <c r="AR278" s="19"/>
      <c r="AS278" s="19"/>
      <c r="AT278" s="19"/>
      <c r="AU278" s="19"/>
      <c r="AV278" s="19"/>
      <c r="AW278" s="19"/>
      <c r="AX278" s="19"/>
      <c r="AY278" s="19"/>
      <c r="AZ278" s="19"/>
      <c r="BA278" s="19"/>
      <c r="BB278" s="19"/>
      <c r="BC278" s="19"/>
      <c r="BD278" s="19"/>
      <c r="BE278" s="19"/>
      <c r="BF278" s="19"/>
      <c r="BG278" s="19"/>
      <c r="BH278" s="19"/>
      <c r="BI278" s="19"/>
      <c r="BJ278" s="19"/>
      <c r="BK278" s="19"/>
      <c r="BL278" s="19"/>
      <c r="BM278" s="19"/>
      <c r="BN278" s="19"/>
      <c r="BO278" s="19"/>
      <c r="BP278" s="19"/>
      <c r="BQ278" s="19"/>
      <c r="BR278" s="19"/>
      <c r="BS278" s="19"/>
      <c r="BT278" s="19"/>
      <c r="BU278" s="19"/>
      <c r="BV278" s="19"/>
      <c r="BW278" s="19"/>
      <c r="BX278" s="19"/>
      <c r="BY278" s="19"/>
      <c r="BZ278" s="19"/>
      <c r="CA278" s="19"/>
      <c r="CB278" s="19"/>
      <c r="CC278" s="19"/>
      <c r="CD278" s="19"/>
      <c r="CE278" s="19"/>
      <c r="CF278" s="21"/>
    </row>
    <row r="279" spans="1:84" ht="80.150000000000006" customHeight="1" x14ac:dyDescent="0.25">
      <c r="A279" s="13" t="s">
        <v>21</v>
      </c>
      <c r="B279" s="13" t="s">
        <v>1580</v>
      </c>
      <c r="C279" s="14"/>
      <c r="D279" s="15">
        <v>2000</v>
      </c>
      <c r="E279" s="16">
        <v>0</v>
      </c>
      <c r="F279" s="16">
        <v>0</v>
      </c>
      <c r="G279" s="16">
        <v>0</v>
      </c>
      <c r="H279" s="16">
        <v>0</v>
      </c>
      <c r="I279" s="16">
        <v>0</v>
      </c>
      <c r="J279" s="16">
        <v>0</v>
      </c>
      <c r="K279" s="16">
        <v>0</v>
      </c>
      <c r="L279" s="16">
        <v>2000</v>
      </c>
      <c r="M279" s="17" t="s">
        <v>1581</v>
      </c>
      <c r="N279" s="22" t="s">
        <v>904</v>
      </c>
      <c r="O279" s="17" t="s">
        <v>1582</v>
      </c>
      <c r="P279" s="17" t="s">
        <v>280</v>
      </c>
      <c r="Q279" s="17" t="s">
        <v>123</v>
      </c>
      <c r="R279" s="17" t="s">
        <v>173</v>
      </c>
      <c r="S279" s="13" t="s">
        <v>1583</v>
      </c>
      <c r="T279" s="18" t="s">
        <v>275</v>
      </c>
      <c r="U279" s="19"/>
      <c r="V279" s="19"/>
      <c r="W279" s="19"/>
      <c r="X279" s="20"/>
      <c r="Y279" s="19"/>
      <c r="Z279" s="19"/>
      <c r="AA279" s="19"/>
      <c r="AB279" s="19"/>
      <c r="AC279" s="19"/>
      <c r="AD279" s="19"/>
      <c r="AE279" s="19"/>
      <c r="AF279" s="19"/>
      <c r="AG279" s="19"/>
      <c r="AH279" s="19"/>
      <c r="AI279" s="19"/>
      <c r="AJ279" s="19"/>
      <c r="AK279" s="19"/>
      <c r="AL279" s="19"/>
      <c r="AM279" s="19"/>
      <c r="AN279" s="19"/>
      <c r="AO279" s="19"/>
      <c r="AP279" s="19"/>
      <c r="AQ279" s="19"/>
      <c r="AR279" s="19"/>
      <c r="AS279" s="19"/>
      <c r="AT279" s="19"/>
      <c r="AU279" s="19"/>
      <c r="AV279" s="19"/>
      <c r="AW279" s="19"/>
      <c r="AX279" s="19"/>
      <c r="AY279" s="19"/>
      <c r="AZ279" s="19"/>
      <c r="BA279" s="19"/>
      <c r="BB279" s="19"/>
      <c r="BC279" s="19"/>
      <c r="BD279" s="19"/>
      <c r="BE279" s="19"/>
      <c r="BF279" s="19"/>
      <c r="BG279" s="19"/>
      <c r="BH279" s="19"/>
      <c r="BI279" s="19"/>
      <c r="BJ279" s="19"/>
      <c r="BK279" s="19"/>
      <c r="BL279" s="19"/>
      <c r="BM279" s="19"/>
      <c r="BN279" s="19"/>
      <c r="BO279" s="19"/>
      <c r="BP279" s="19"/>
      <c r="BQ279" s="19"/>
      <c r="BR279" s="19"/>
      <c r="BS279" s="19"/>
      <c r="BT279" s="19"/>
      <c r="BU279" s="19"/>
      <c r="BV279" s="19"/>
      <c r="BW279" s="19"/>
      <c r="BX279" s="19"/>
      <c r="BY279" s="19"/>
      <c r="BZ279" s="19"/>
      <c r="CA279" s="19"/>
      <c r="CB279" s="19"/>
      <c r="CC279" s="19"/>
      <c r="CD279" s="19"/>
      <c r="CE279" s="19"/>
      <c r="CF279" s="21"/>
    </row>
    <row r="280" spans="1:84" ht="80.150000000000006" customHeight="1" x14ac:dyDescent="0.25">
      <c r="A280" s="13" t="s">
        <v>21</v>
      </c>
      <c r="B280" s="13" t="s">
        <v>1584</v>
      </c>
      <c r="C280" s="14"/>
      <c r="D280" s="15">
        <v>1980</v>
      </c>
      <c r="E280" s="16">
        <v>0</v>
      </c>
      <c r="F280" s="16">
        <v>1980</v>
      </c>
      <c r="G280" s="16">
        <v>0</v>
      </c>
      <c r="H280" s="16">
        <v>0</v>
      </c>
      <c r="I280" s="16">
        <v>0</v>
      </c>
      <c r="J280" s="16">
        <v>0</v>
      </c>
      <c r="K280" s="16">
        <v>0</v>
      </c>
      <c r="L280" s="16">
        <v>0</v>
      </c>
      <c r="M280" s="17" t="s">
        <v>1585</v>
      </c>
      <c r="N280" s="17" t="s">
        <v>1586</v>
      </c>
      <c r="O280" s="17" t="s">
        <v>1587</v>
      </c>
      <c r="P280" s="17" t="s">
        <v>898</v>
      </c>
      <c r="Q280" s="17" t="s">
        <v>642</v>
      </c>
      <c r="R280" s="17" t="s">
        <v>1588</v>
      </c>
      <c r="S280" s="13" t="s">
        <v>1589</v>
      </c>
      <c r="T280" s="18" t="s">
        <v>1221</v>
      </c>
      <c r="U280" s="19"/>
      <c r="V280" s="19"/>
      <c r="W280" s="19"/>
      <c r="X280" s="20"/>
      <c r="Y280" s="19"/>
      <c r="Z280" s="19"/>
      <c r="AA280" s="19"/>
      <c r="AB280" s="19"/>
      <c r="AC280" s="19"/>
      <c r="AD280" s="19"/>
      <c r="AE280" s="19"/>
      <c r="AF280" s="19"/>
      <c r="AG280" s="19"/>
      <c r="AH280" s="19"/>
      <c r="AI280" s="19"/>
      <c r="AJ280" s="19"/>
      <c r="AK280" s="19"/>
      <c r="AL280" s="19"/>
      <c r="AM280" s="19"/>
      <c r="AN280" s="19"/>
      <c r="AO280" s="19"/>
      <c r="AP280" s="19"/>
      <c r="AQ280" s="19"/>
      <c r="AR280" s="19"/>
      <c r="AS280" s="19"/>
      <c r="AT280" s="19"/>
      <c r="AU280" s="19"/>
      <c r="AV280" s="19"/>
      <c r="AW280" s="19"/>
      <c r="AX280" s="19"/>
      <c r="AY280" s="19"/>
      <c r="AZ280" s="19"/>
      <c r="BA280" s="19"/>
      <c r="BB280" s="19"/>
      <c r="BC280" s="19"/>
      <c r="BD280" s="19"/>
      <c r="BE280" s="19"/>
      <c r="BF280" s="19"/>
      <c r="BG280" s="19"/>
      <c r="BH280" s="19"/>
      <c r="BI280" s="19"/>
      <c r="BJ280" s="19"/>
      <c r="BK280" s="19"/>
      <c r="BL280" s="19"/>
      <c r="BM280" s="19"/>
      <c r="BN280" s="19"/>
      <c r="BO280" s="19"/>
      <c r="BP280" s="19"/>
      <c r="BQ280" s="19"/>
      <c r="BR280" s="19"/>
      <c r="BS280" s="19"/>
      <c r="BT280" s="19"/>
      <c r="BU280" s="19"/>
      <c r="BV280" s="19"/>
      <c r="BW280" s="19"/>
      <c r="BX280" s="19"/>
      <c r="BY280" s="19"/>
      <c r="BZ280" s="19"/>
      <c r="CA280" s="19"/>
      <c r="CB280" s="19"/>
      <c r="CC280" s="19"/>
      <c r="CD280" s="19"/>
      <c r="CE280" s="19"/>
      <c r="CF280" s="21"/>
    </row>
    <row r="281" spans="1:84" ht="80.150000000000006" customHeight="1" x14ac:dyDescent="0.25">
      <c r="A281" s="13" t="s">
        <v>21</v>
      </c>
      <c r="B281" s="13" t="s">
        <v>1590</v>
      </c>
      <c r="C281" s="14"/>
      <c r="D281" s="15">
        <v>1288.1199999999999</v>
      </c>
      <c r="E281" s="16">
        <v>0</v>
      </c>
      <c r="F281" s="16">
        <v>1288.1199999999999</v>
      </c>
      <c r="G281" s="16">
        <v>0</v>
      </c>
      <c r="H281" s="16">
        <v>0</v>
      </c>
      <c r="I281" s="16">
        <v>0</v>
      </c>
      <c r="J281" s="16">
        <v>0</v>
      </c>
      <c r="K281" s="16">
        <v>0</v>
      </c>
      <c r="L281" s="16">
        <v>0</v>
      </c>
      <c r="M281" s="17" t="s">
        <v>1591</v>
      </c>
      <c r="N281" s="17" t="s">
        <v>1592</v>
      </c>
      <c r="O281" s="17" t="s">
        <v>1593</v>
      </c>
      <c r="P281" s="17" t="s">
        <v>39</v>
      </c>
      <c r="Q281" s="17" t="s">
        <v>27</v>
      </c>
      <c r="R281" s="17" t="s">
        <v>1594</v>
      </c>
      <c r="S281" s="13" t="s">
        <v>1595</v>
      </c>
      <c r="T281" s="18" t="s">
        <v>1324</v>
      </c>
      <c r="U281" s="19"/>
      <c r="V281" s="19"/>
      <c r="W281" s="19"/>
      <c r="X281" s="20"/>
      <c r="Y281" s="19"/>
      <c r="Z281" s="19"/>
      <c r="AA281" s="19"/>
      <c r="AB281" s="19"/>
      <c r="AC281" s="19"/>
      <c r="AD281" s="19"/>
      <c r="AE281" s="19"/>
      <c r="AF281" s="19"/>
      <c r="AG281" s="19"/>
      <c r="AH281" s="19"/>
      <c r="AI281" s="19"/>
      <c r="AJ281" s="19"/>
      <c r="AK281" s="19"/>
      <c r="AL281" s="19"/>
      <c r="AM281" s="19"/>
      <c r="AN281" s="19"/>
      <c r="AO281" s="19"/>
      <c r="AP281" s="19"/>
      <c r="AQ281" s="19"/>
      <c r="AR281" s="19"/>
      <c r="AS281" s="19"/>
      <c r="AT281" s="19"/>
      <c r="AU281" s="19"/>
      <c r="AV281" s="19"/>
      <c r="AW281" s="19"/>
      <c r="AX281" s="19"/>
      <c r="AY281" s="19"/>
      <c r="AZ281" s="19"/>
      <c r="BA281" s="19"/>
      <c r="BB281" s="19"/>
      <c r="BC281" s="19"/>
      <c r="BD281" s="19"/>
      <c r="BE281" s="19"/>
      <c r="BF281" s="19"/>
      <c r="BG281" s="19"/>
      <c r="BH281" s="19"/>
      <c r="BI281" s="19"/>
      <c r="BJ281" s="19"/>
      <c r="BK281" s="19"/>
      <c r="BL281" s="19"/>
      <c r="BM281" s="19"/>
      <c r="BN281" s="19"/>
      <c r="BO281" s="19"/>
      <c r="BP281" s="19"/>
      <c r="BQ281" s="19"/>
      <c r="BR281" s="19"/>
      <c r="BS281" s="19"/>
      <c r="BT281" s="19"/>
      <c r="BU281" s="19"/>
      <c r="BV281" s="19"/>
      <c r="BW281" s="19"/>
      <c r="BX281" s="19"/>
      <c r="BY281" s="19"/>
      <c r="BZ281" s="19"/>
      <c r="CA281" s="19"/>
      <c r="CB281" s="19"/>
      <c r="CC281" s="19"/>
      <c r="CD281" s="19"/>
      <c r="CE281" s="19"/>
      <c r="CF281" s="21"/>
    </row>
    <row r="282" spans="1:84" ht="80.150000000000006" customHeight="1" x14ac:dyDescent="0.25">
      <c r="A282" s="13" t="s">
        <v>21</v>
      </c>
      <c r="B282" s="13" t="s">
        <v>1596</v>
      </c>
      <c r="C282" s="14"/>
      <c r="D282" s="15">
        <v>1927.99</v>
      </c>
      <c r="E282" s="16">
        <v>0</v>
      </c>
      <c r="F282" s="16">
        <v>1927.99</v>
      </c>
      <c r="G282" s="16">
        <v>0</v>
      </c>
      <c r="H282" s="16">
        <v>0</v>
      </c>
      <c r="I282" s="16">
        <v>0</v>
      </c>
      <c r="J282" s="16">
        <v>0</v>
      </c>
      <c r="K282" s="16">
        <v>0</v>
      </c>
      <c r="L282" s="16">
        <v>0</v>
      </c>
      <c r="M282" s="17" t="s">
        <v>1597</v>
      </c>
      <c r="N282" s="22" t="s">
        <v>1598</v>
      </c>
      <c r="O282" s="17" t="s">
        <v>1599</v>
      </c>
      <c r="P282" s="17" t="s">
        <v>446</v>
      </c>
      <c r="Q282" s="17" t="s">
        <v>27</v>
      </c>
      <c r="R282" s="17" t="s">
        <v>1600</v>
      </c>
      <c r="S282" s="13" t="s">
        <v>1601</v>
      </c>
      <c r="T282" s="18" t="s">
        <v>1602</v>
      </c>
      <c r="U282" s="19"/>
      <c r="V282" s="19"/>
      <c r="W282" s="19"/>
      <c r="X282" s="20"/>
      <c r="Y282" s="19"/>
      <c r="Z282" s="19"/>
      <c r="AA282" s="19"/>
      <c r="AB282" s="19"/>
      <c r="AC282" s="19"/>
      <c r="AD282" s="19"/>
      <c r="AE282" s="19"/>
      <c r="AF282" s="19"/>
      <c r="AG282" s="19"/>
      <c r="AH282" s="19"/>
      <c r="AI282" s="19"/>
      <c r="AJ282" s="19"/>
      <c r="AK282" s="19"/>
      <c r="AL282" s="19"/>
      <c r="AM282" s="19"/>
      <c r="AN282" s="19"/>
      <c r="AO282" s="19"/>
      <c r="AP282" s="19"/>
      <c r="AQ282" s="19"/>
      <c r="AR282" s="19"/>
      <c r="AS282" s="19"/>
      <c r="AT282" s="19"/>
      <c r="AU282" s="19"/>
      <c r="AV282" s="19"/>
      <c r="AW282" s="19"/>
      <c r="AX282" s="19"/>
      <c r="AY282" s="19"/>
      <c r="AZ282" s="19"/>
      <c r="BA282" s="19"/>
      <c r="BB282" s="19"/>
      <c r="BC282" s="19"/>
      <c r="BD282" s="19"/>
      <c r="BE282" s="19"/>
      <c r="BF282" s="19"/>
      <c r="BG282" s="19"/>
      <c r="BH282" s="19"/>
      <c r="BI282" s="19"/>
      <c r="BJ282" s="19"/>
      <c r="BK282" s="19"/>
      <c r="BL282" s="19"/>
      <c r="BM282" s="19"/>
      <c r="BN282" s="19"/>
      <c r="BO282" s="19"/>
      <c r="BP282" s="19"/>
      <c r="BQ282" s="19"/>
      <c r="BR282" s="19"/>
      <c r="BS282" s="19"/>
      <c r="BT282" s="19"/>
      <c r="BU282" s="19"/>
      <c r="BV282" s="19"/>
      <c r="BW282" s="19"/>
      <c r="BX282" s="19"/>
      <c r="BY282" s="19"/>
      <c r="BZ282" s="19"/>
      <c r="CA282" s="19"/>
      <c r="CB282" s="19"/>
      <c r="CC282" s="19"/>
      <c r="CD282" s="19"/>
      <c r="CE282" s="19"/>
      <c r="CF282" s="21"/>
    </row>
    <row r="283" spans="1:84" ht="80.150000000000006" customHeight="1" x14ac:dyDescent="0.25">
      <c r="A283" s="13" t="s">
        <v>21</v>
      </c>
      <c r="B283" s="13" t="s">
        <v>1603</v>
      </c>
      <c r="C283" s="14"/>
      <c r="D283" s="15">
        <v>945.36</v>
      </c>
      <c r="E283" s="16">
        <v>0</v>
      </c>
      <c r="F283" s="16">
        <v>945.36</v>
      </c>
      <c r="G283" s="16">
        <v>0</v>
      </c>
      <c r="H283" s="16">
        <v>0</v>
      </c>
      <c r="I283" s="16">
        <v>0</v>
      </c>
      <c r="J283" s="16">
        <v>0</v>
      </c>
      <c r="K283" s="16">
        <v>0</v>
      </c>
      <c r="L283" s="16">
        <v>0</v>
      </c>
      <c r="M283" s="17" t="s">
        <v>1604</v>
      </c>
      <c r="N283" s="17" t="s">
        <v>1605</v>
      </c>
      <c r="O283" s="17" t="s">
        <v>1606</v>
      </c>
      <c r="P283" s="17" t="s">
        <v>1001</v>
      </c>
      <c r="Q283" s="17" t="s">
        <v>27</v>
      </c>
      <c r="R283" s="17" t="s">
        <v>1607</v>
      </c>
      <c r="S283" s="13" t="s">
        <v>1608</v>
      </c>
      <c r="T283" s="18">
        <v>44859</v>
      </c>
      <c r="U283" s="19"/>
      <c r="V283" s="19"/>
      <c r="W283" s="19"/>
      <c r="X283" s="20"/>
      <c r="Y283" s="19"/>
      <c r="Z283" s="19"/>
      <c r="AA283" s="19"/>
      <c r="AB283" s="19"/>
      <c r="AC283" s="19"/>
      <c r="AD283" s="19"/>
      <c r="AE283" s="19"/>
      <c r="AF283" s="19"/>
      <c r="AG283" s="19"/>
      <c r="AH283" s="19"/>
      <c r="AI283" s="19"/>
      <c r="AJ283" s="19"/>
      <c r="AK283" s="19"/>
      <c r="AL283" s="19"/>
      <c r="AM283" s="19"/>
      <c r="AN283" s="19"/>
      <c r="AO283" s="19"/>
      <c r="AP283" s="19"/>
      <c r="AQ283" s="19"/>
      <c r="AR283" s="19"/>
      <c r="AS283" s="19"/>
      <c r="AT283" s="19"/>
      <c r="AU283" s="19"/>
      <c r="AV283" s="19"/>
      <c r="AW283" s="19"/>
      <c r="AX283" s="19"/>
      <c r="AY283" s="19"/>
      <c r="AZ283" s="19"/>
      <c r="BA283" s="19"/>
      <c r="BB283" s="19"/>
      <c r="BC283" s="19"/>
      <c r="BD283" s="19"/>
      <c r="BE283" s="19"/>
      <c r="BF283" s="19"/>
      <c r="BG283" s="19"/>
      <c r="BH283" s="19"/>
      <c r="BI283" s="19"/>
      <c r="BJ283" s="19"/>
      <c r="BK283" s="19"/>
      <c r="BL283" s="19"/>
      <c r="BM283" s="19"/>
      <c r="BN283" s="19"/>
      <c r="BO283" s="19"/>
      <c r="BP283" s="19"/>
      <c r="BQ283" s="19"/>
      <c r="BR283" s="19"/>
      <c r="BS283" s="19"/>
      <c r="BT283" s="19"/>
      <c r="BU283" s="19"/>
      <c r="BV283" s="19"/>
      <c r="BW283" s="19"/>
      <c r="BX283" s="19"/>
      <c r="BY283" s="19"/>
      <c r="BZ283" s="19"/>
      <c r="CA283" s="19"/>
      <c r="CB283" s="19"/>
      <c r="CC283" s="19"/>
      <c r="CD283" s="19"/>
      <c r="CE283" s="19"/>
      <c r="CF283" s="21"/>
    </row>
    <row r="284" spans="1:84" ht="80.150000000000006" customHeight="1" x14ac:dyDescent="0.25">
      <c r="A284" s="13" t="s">
        <v>21</v>
      </c>
      <c r="B284" s="13" t="s">
        <v>1609</v>
      </c>
      <c r="C284" s="14"/>
      <c r="D284" s="15">
        <v>1988.56</v>
      </c>
      <c r="E284" s="16">
        <v>0</v>
      </c>
      <c r="F284" s="16">
        <v>1988.56</v>
      </c>
      <c r="G284" s="16">
        <v>0</v>
      </c>
      <c r="H284" s="16">
        <v>0</v>
      </c>
      <c r="I284" s="16">
        <v>0</v>
      </c>
      <c r="J284" s="16">
        <v>0</v>
      </c>
      <c r="K284" s="16">
        <v>0</v>
      </c>
      <c r="L284" s="16">
        <v>0</v>
      </c>
      <c r="M284" s="17" t="s">
        <v>1610</v>
      </c>
      <c r="N284" s="17" t="s">
        <v>1611</v>
      </c>
      <c r="O284" s="17" t="s">
        <v>1612</v>
      </c>
      <c r="P284" s="17" t="s">
        <v>39</v>
      </c>
      <c r="Q284" s="17" t="s">
        <v>27</v>
      </c>
      <c r="R284" s="17" t="s">
        <v>1613</v>
      </c>
      <c r="S284" s="13" t="s">
        <v>1614</v>
      </c>
      <c r="T284" s="18">
        <v>44848</v>
      </c>
      <c r="U284" s="19"/>
      <c r="V284" s="19"/>
      <c r="W284" s="19"/>
      <c r="X284" s="20"/>
      <c r="Y284" s="19"/>
      <c r="Z284" s="19"/>
      <c r="AA284" s="19"/>
      <c r="AB284" s="19"/>
      <c r="AC284" s="19"/>
      <c r="AD284" s="19"/>
      <c r="AE284" s="19"/>
      <c r="AF284" s="19"/>
      <c r="AG284" s="19"/>
      <c r="AH284" s="19"/>
      <c r="AI284" s="19"/>
      <c r="AJ284" s="19"/>
      <c r="AK284" s="19"/>
      <c r="AL284" s="19"/>
      <c r="AM284" s="19"/>
      <c r="AN284" s="19"/>
      <c r="AO284" s="19"/>
      <c r="AP284" s="19"/>
      <c r="AQ284" s="19"/>
      <c r="AR284" s="19"/>
      <c r="AS284" s="19"/>
      <c r="AT284" s="19"/>
      <c r="AU284" s="19"/>
      <c r="AV284" s="19"/>
      <c r="AW284" s="19"/>
      <c r="AX284" s="19"/>
      <c r="AY284" s="19"/>
      <c r="AZ284" s="19"/>
      <c r="BA284" s="19"/>
      <c r="BB284" s="19"/>
      <c r="BC284" s="19"/>
      <c r="BD284" s="19"/>
      <c r="BE284" s="19"/>
      <c r="BF284" s="19"/>
      <c r="BG284" s="19"/>
      <c r="BH284" s="19"/>
      <c r="BI284" s="19"/>
      <c r="BJ284" s="19"/>
      <c r="BK284" s="19"/>
      <c r="BL284" s="19"/>
      <c r="BM284" s="19"/>
      <c r="BN284" s="19"/>
      <c r="BO284" s="19"/>
      <c r="BP284" s="19"/>
      <c r="BQ284" s="19"/>
      <c r="BR284" s="19"/>
      <c r="BS284" s="19"/>
      <c r="BT284" s="19"/>
      <c r="BU284" s="19"/>
      <c r="BV284" s="19"/>
      <c r="BW284" s="19"/>
      <c r="BX284" s="19"/>
      <c r="BY284" s="19"/>
      <c r="BZ284" s="19"/>
      <c r="CA284" s="19"/>
      <c r="CB284" s="19"/>
      <c r="CC284" s="19"/>
      <c r="CD284" s="19"/>
      <c r="CE284" s="19"/>
      <c r="CF284" s="21"/>
    </row>
    <row r="285" spans="1:84" ht="80.150000000000006" customHeight="1" x14ac:dyDescent="0.25">
      <c r="A285" s="13" t="s">
        <v>21</v>
      </c>
      <c r="B285" s="13" t="s">
        <v>1615</v>
      </c>
      <c r="C285" s="14"/>
      <c r="D285" s="15">
        <v>1740.5</v>
      </c>
      <c r="E285" s="16">
        <v>1740.5</v>
      </c>
      <c r="F285" s="16">
        <v>0</v>
      </c>
      <c r="G285" s="16">
        <v>0</v>
      </c>
      <c r="H285" s="16">
        <v>0</v>
      </c>
      <c r="I285" s="16">
        <v>0</v>
      </c>
      <c r="J285" s="16">
        <v>0</v>
      </c>
      <c r="K285" s="16">
        <v>0</v>
      </c>
      <c r="L285" s="16">
        <v>0</v>
      </c>
      <c r="M285" s="17" t="s">
        <v>1616</v>
      </c>
      <c r="N285" s="17" t="s">
        <v>1617</v>
      </c>
      <c r="O285" s="17" t="s">
        <v>1618</v>
      </c>
      <c r="P285" s="17" t="s">
        <v>1619</v>
      </c>
      <c r="Q285" s="17" t="s">
        <v>27</v>
      </c>
      <c r="R285" s="17" t="s">
        <v>1620</v>
      </c>
      <c r="S285" s="13" t="s">
        <v>1621</v>
      </c>
      <c r="T285" s="18">
        <v>44835</v>
      </c>
      <c r="U285" s="19"/>
      <c r="V285" s="19"/>
      <c r="W285" s="19"/>
      <c r="X285" s="20"/>
      <c r="Y285" s="19"/>
      <c r="Z285" s="19"/>
      <c r="AA285" s="19"/>
      <c r="AB285" s="19"/>
      <c r="AC285" s="19"/>
      <c r="AD285" s="19"/>
      <c r="AE285" s="19"/>
      <c r="AF285" s="19"/>
      <c r="AG285" s="19"/>
      <c r="AH285" s="19"/>
      <c r="AI285" s="19"/>
      <c r="AJ285" s="19"/>
      <c r="AK285" s="19"/>
      <c r="AL285" s="19"/>
      <c r="AM285" s="19"/>
      <c r="AN285" s="19"/>
      <c r="AO285" s="19"/>
      <c r="AP285" s="19"/>
      <c r="AQ285" s="19"/>
      <c r="AR285" s="19"/>
      <c r="AS285" s="19"/>
      <c r="AT285" s="19"/>
      <c r="AU285" s="19"/>
      <c r="AV285" s="19"/>
      <c r="AW285" s="19"/>
      <c r="AX285" s="19"/>
      <c r="AY285" s="19"/>
      <c r="AZ285" s="19"/>
      <c r="BA285" s="19"/>
      <c r="BB285" s="19"/>
      <c r="BC285" s="19"/>
      <c r="BD285" s="19"/>
      <c r="BE285" s="19"/>
      <c r="BF285" s="19"/>
      <c r="BG285" s="19"/>
      <c r="BH285" s="19"/>
      <c r="BI285" s="19"/>
      <c r="BJ285" s="19"/>
      <c r="BK285" s="19"/>
      <c r="BL285" s="19"/>
      <c r="BM285" s="19"/>
      <c r="BN285" s="19"/>
      <c r="BO285" s="19"/>
      <c r="BP285" s="19"/>
      <c r="BQ285" s="19"/>
      <c r="BR285" s="19"/>
      <c r="BS285" s="19"/>
      <c r="BT285" s="19"/>
      <c r="BU285" s="19"/>
      <c r="BV285" s="19"/>
      <c r="BW285" s="19"/>
      <c r="BX285" s="19"/>
      <c r="BY285" s="19"/>
      <c r="BZ285" s="19"/>
      <c r="CA285" s="19"/>
      <c r="CB285" s="19"/>
      <c r="CC285" s="19"/>
      <c r="CD285" s="19"/>
      <c r="CE285" s="19"/>
      <c r="CF285" s="21"/>
    </row>
    <row r="286" spans="1:84" ht="80.150000000000006" customHeight="1" x14ac:dyDescent="0.25">
      <c r="A286" s="13" t="s">
        <v>21</v>
      </c>
      <c r="B286" s="13" t="s">
        <v>1622</v>
      </c>
      <c r="C286" s="14"/>
      <c r="D286" s="15">
        <v>1587.36</v>
      </c>
      <c r="E286" s="16">
        <v>0</v>
      </c>
      <c r="F286" s="16">
        <v>1587.36</v>
      </c>
      <c r="G286" s="16">
        <v>0</v>
      </c>
      <c r="H286" s="16">
        <v>0</v>
      </c>
      <c r="I286" s="16">
        <v>0</v>
      </c>
      <c r="J286" s="16">
        <v>0</v>
      </c>
      <c r="K286" s="16">
        <v>0</v>
      </c>
      <c r="L286" s="16">
        <v>0</v>
      </c>
      <c r="M286" s="17" t="s">
        <v>1623</v>
      </c>
      <c r="N286" s="17" t="s">
        <v>1624</v>
      </c>
      <c r="O286" s="17" t="s">
        <v>1625</v>
      </c>
      <c r="P286" s="17" t="s">
        <v>248</v>
      </c>
      <c r="Q286" s="17" t="s">
        <v>27</v>
      </c>
      <c r="R286" s="17" t="s">
        <v>249</v>
      </c>
      <c r="S286" s="13" t="s">
        <v>1626</v>
      </c>
      <c r="T286" s="18">
        <v>44827</v>
      </c>
      <c r="U286" s="19"/>
      <c r="V286" s="19"/>
      <c r="W286" s="19"/>
      <c r="X286" s="20"/>
      <c r="Y286" s="19"/>
      <c r="Z286" s="19"/>
      <c r="AA286" s="19"/>
      <c r="AB286" s="19"/>
      <c r="AC286" s="19"/>
      <c r="AD286" s="19"/>
      <c r="AE286" s="19"/>
      <c r="AF286" s="19"/>
      <c r="AG286" s="19"/>
      <c r="AH286" s="19"/>
      <c r="AI286" s="19"/>
      <c r="AJ286" s="19"/>
      <c r="AK286" s="19"/>
      <c r="AL286" s="19"/>
      <c r="AM286" s="19"/>
      <c r="AN286" s="19"/>
      <c r="AO286" s="19"/>
      <c r="AP286" s="19"/>
      <c r="AQ286" s="19"/>
      <c r="AR286" s="19"/>
      <c r="AS286" s="19"/>
      <c r="AT286" s="19"/>
      <c r="AU286" s="19"/>
      <c r="AV286" s="19"/>
      <c r="AW286" s="19"/>
      <c r="AX286" s="19"/>
      <c r="AY286" s="19"/>
      <c r="AZ286" s="19"/>
      <c r="BA286" s="19"/>
      <c r="BB286" s="19"/>
      <c r="BC286" s="19"/>
      <c r="BD286" s="19"/>
      <c r="BE286" s="19"/>
      <c r="BF286" s="19"/>
      <c r="BG286" s="19"/>
      <c r="BH286" s="19"/>
      <c r="BI286" s="19"/>
      <c r="BJ286" s="19"/>
      <c r="BK286" s="19"/>
      <c r="BL286" s="19"/>
      <c r="BM286" s="19"/>
      <c r="BN286" s="19"/>
      <c r="BO286" s="19"/>
      <c r="BP286" s="19"/>
      <c r="BQ286" s="19"/>
      <c r="BR286" s="19"/>
      <c r="BS286" s="19"/>
      <c r="BT286" s="19"/>
      <c r="BU286" s="19"/>
      <c r="BV286" s="19"/>
      <c r="BW286" s="19"/>
      <c r="BX286" s="19"/>
      <c r="BY286" s="19"/>
      <c r="BZ286" s="19"/>
      <c r="CA286" s="19"/>
      <c r="CB286" s="19"/>
      <c r="CC286" s="19"/>
      <c r="CD286" s="19"/>
      <c r="CE286" s="19"/>
      <c r="CF286" s="21"/>
    </row>
    <row r="287" spans="1:84" ht="80.150000000000006" customHeight="1" x14ac:dyDescent="0.25">
      <c r="A287" s="13" t="s">
        <v>21</v>
      </c>
      <c r="B287" s="13" t="s">
        <v>1627</v>
      </c>
      <c r="C287" s="14"/>
      <c r="D287" s="15">
        <v>1553.74</v>
      </c>
      <c r="E287" s="16">
        <v>0</v>
      </c>
      <c r="F287" s="16">
        <v>1553.74</v>
      </c>
      <c r="G287" s="16">
        <v>0</v>
      </c>
      <c r="H287" s="16">
        <v>0</v>
      </c>
      <c r="I287" s="16">
        <v>0</v>
      </c>
      <c r="J287" s="16">
        <v>0</v>
      </c>
      <c r="K287" s="16">
        <v>0</v>
      </c>
      <c r="L287" s="16">
        <v>0</v>
      </c>
      <c r="M287" s="17" t="s">
        <v>1628</v>
      </c>
      <c r="N287" s="22" t="s">
        <v>1629</v>
      </c>
      <c r="O287" s="17" t="s">
        <v>1630</v>
      </c>
      <c r="P287" s="17" t="s">
        <v>39</v>
      </c>
      <c r="Q287" s="17" t="s">
        <v>27</v>
      </c>
      <c r="R287" s="17" t="s">
        <v>1631</v>
      </c>
      <c r="S287" s="13" t="s">
        <v>1632</v>
      </c>
      <c r="T287" s="18" t="s">
        <v>1633</v>
      </c>
      <c r="U287" s="19"/>
      <c r="V287" s="19"/>
      <c r="W287" s="19"/>
      <c r="X287" s="20"/>
      <c r="Y287" s="19"/>
      <c r="Z287" s="19"/>
      <c r="AA287" s="19"/>
      <c r="AB287" s="19"/>
      <c r="AC287" s="19"/>
      <c r="AD287" s="19"/>
      <c r="AE287" s="19"/>
      <c r="AF287" s="19"/>
      <c r="AG287" s="19"/>
      <c r="AH287" s="19"/>
      <c r="AI287" s="19"/>
      <c r="AJ287" s="19"/>
      <c r="AK287" s="19"/>
      <c r="AL287" s="19"/>
      <c r="AM287" s="19"/>
      <c r="AN287" s="19"/>
      <c r="AO287" s="19"/>
      <c r="AP287" s="19"/>
      <c r="AQ287" s="19"/>
      <c r="AR287" s="19"/>
      <c r="AS287" s="19"/>
      <c r="AT287" s="19"/>
      <c r="AU287" s="19"/>
      <c r="AV287" s="19"/>
      <c r="AW287" s="19"/>
      <c r="AX287" s="19"/>
      <c r="AY287" s="19"/>
      <c r="AZ287" s="19"/>
      <c r="BA287" s="19"/>
      <c r="BB287" s="19"/>
      <c r="BC287" s="19"/>
      <c r="BD287" s="19"/>
      <c r="BE287" s="19"/>
      <c r="BF287" s="19"/>
      <c r="BG287" s="19"/>
      <c r="BH287" s="19"/>
      <c r="BI287" s="19"/>
      <c r="BJ287" s="19"/>
      <c r="BK287" s="19"/>
      <c r="BL287" s="19"/>
      <c r="BM287" s="19"/>
      <c r="BN287" s="19"/>
      <c r="BO287" s="19"/>
      <c r="BP287" s="19"/>
      <c r="BQ287" s="19"/>
      <c r="BR287" s="19"/>
      <c r="BS287" s="19"/>
      <c r="BT287" s="19"/>
      <c r="BU287" s="19"/>
      <c r="BV287" s="19"/>
      <c r="BW287" s="19"/>
      <c r="BX287" s="19"/>
      <c r="BY287" s="19"/>
      <c r="BZ287" s="19"/>
      <c r="CA287" s="19"/>
      <c r="CB287" s="19"/>
      <c r="CC287" s="19"/>
      <c r="CD287" s="19"/>
      <c r="CE287" s="19"/>
      <c r="CF287" s="21"/>
    </row>
    <row r="288" spans="1:84" ht="80.150000000000006" customHeight="1" x14ac:dyDescent="0.25">
      <c r="A288" s="13" t="s">
        <v>21</v>
      </c>
      <c r="B288" s="13" t="s">
        <v>1634</v>
      </c>
      <c r="C288" s="14"/>
      <c r="D288" s="15">
        <v>3086.9400000000005</v>
      </c>
      <c r="E288" s="16">
        <v>0</v>
      </c>
      <c r="F288" s="16">
        <v>3086.9400000000005</v>
      </c>
      <c r="G288" s="16">
        <v>0</v>
      </c>
      <c r="H288" s="16">
        <v>0</v>
      </c>
      <c r="I288" s="16">
        <v>0</v>
      </c>
      <c r="J288" s="16">
        <v>0</v>
      </c>
      <c r="K288" s="16">
        <v>0</v>
      </c>
      <c r="L288" s="16">
        <v>0</v>
      </c>
      <c r="M288" s="17" t="s">
        <v>1635</v>
      </c>
      <c r="N288" s="17" t="s">
        <v>1636</v>
      </c>
      <c r="O288" s="17" t="s">
        <v>1637</v>
      </c>
      <c r="P288" s="17" t="s">
        <v>172</v>
      </c>
      <c r="Q288" s="17" t="s">
        <v>123</v>
      </c>
      <c r="R288" s="17" t="s">
        <v>173</v>
      </c>
      <c r="S288" s="13" t="s">
        <v>1638</v>
      </c>
      <c r="T288" s="18" t="s">
        <v>1423</v>
      </c>
      <c r="U288" s="19"/>
      <c r="V288" s="19"/>
      <c r="W288" s="19"/>
      <c r="X288" s="20"/>
      <c r="Y288" s="19"/>
      <c r="Z288" s="19"/>
      <c r="AA288" s="19"/>
      <c r="AB288" s="19"/>
      <c r="AC288" s="19"/>
      <c r="AD288" s="19"/>
      <c r="AE288" s="19"/>
      <c r="AF288" s="19"/>
      <c r="AG288" s="19"/>
      <c r="AH288" s="19"/>
      <c r="AI288" s="19"/>
      <c r="AJ288" s="19"/>
      <c r="AK288" s="19"/>
      <c r="AL288" s="19"/>
      <c r="AM288" s="19"/>
      <c r="AN288" s="19"/>
      <c r="AO288" s="19"/>
      <c r="AP288" s="19"/>
      <c r="AQ288" s="19"/>
      <c r="AR288" s="19"/>
      <c r="AS288" s="19"/>
      <c r="AT288" s="19"/>
      <c r="AU288" s="19"/>
      <c r="AV288" s="19"/>
      <c r="AW288" s="19"/>
      <c r="AX288" s="19"/>
      <c r="AY288" s="19"/>
      <c r="AZ288" s="19"/>
      <c r="BA288" s="19"/>
      <c r="BB288" s="19"/>
      <c r="BC288" s="19"/>
      <c r="BD288" s="19"/>
      <c r="BE288" s="19"/>
      <c r="BF288" s="19"/>
      <c r="BG288" s="19"/>
      <c r="BH288" s="19"/>
      <c r="BI288" s="19"/>
      <c r="BJ288" s="19"/>
      <c r="BK288" s="19"/>
      <c r="BL288" s="19"/>
      <c r="BM288" s="19"/>
      <c r="BN288" s="19"/>
      <c r="BO288" s="19"/>
      <c r="BP288" s="19"/>
      <c r="BQ288" s="19"/>
      <c r="BR288" s="19"/>
      <c r="BS288" s="19"/>
      <c r="BT288" s="19"/>
      <c r="BU288" s="19"/>
      <c r="BV288" s="19"/>
      <c r="BW288" s="19"/>
      <c r="BX288" s="19"/>
      <c r="BY288" s="19"/>
      <c r="BZ288" s="19"/>
      <c r="CA288" s="19"/>
      <c r="CB288" s="19"/>
      <c r="CC288" s="19"/>
      <c r="CD288" s="19"/>
      <c r="CE288" s="19"/>
      <c r="CF288" s="21"/>
    </row>
    <row r="289" spans="1:84" ht="80.150000000000006" customHeight="1" x14ac:dyDescent="0.25">
      <c r="A289" s="13" t="s">
        <v>21</v>
      </c>
      <c r="B289" s="13" t="s">
        <v>1639</v>
      </c>
      <c r="C289" s="14"/>
      <c r="D289" s="15">
        <v>1530</v>
      </c>
      <c r="E289" s="16">
        <v>0</v>
      </c>
      <c r="F289" s="16">
        <v>1530</v>
      </c>
      <c r="G289" s="16">
        <v>0</v>
      </c>
      <c r="H289" s="16">
        <v>0</v>
      </c>
      <c r="I289" s="16">
        <v>0</v>
      </c>
      <c r="J289" s="16">
        <v>0</v>
      </c>
      <c r="K289" s="16">
        <v>0</v>
      </c>
      <c r="L289" s="16">
        <v>0</v>
      </c>
      <c r="M289" s="17" t="s">
        <v>1640</v>
      </c>
      <c r="N289" s="17" t="s">
        <v>1641</v>
      </c>
      <c r="O289" s="17" t="s">
        <v>1642</v>
      </c>
      <c r="P289" s="17" t="s">
        <v>1064</v>
      </c>
      <c r="Q289" s="17" t="s">
        <v>123</v>
      </c>
      <c r="R289" s="17" t="s">
        <v>1065</v>
      </c>
      <c r="S289" s="13" t="s">
        <v>1643</v>
      </c>
      <c r="T289" s="18">
        <v>44835</v>
      </c>
      <c r="U289" s="19"/>
      <c r="V289" s="19"/>
      <c r="W289" s="19"/>
      <c r="X289" s="20"/>
      <c r="Y289" s="19"/>
      <c r="Z289" s="19"/>
      <c r="AA289" s="19"/>
      <c r="AB289" s="19"/>
      <c r="AC289" s="19"/>
      <c r="AD289" s="19"/>
      <c r="AE289" s="19"/>
      <c r="AF289" s="19"/>
      <c r="AG289" s="19"/>
      <c r="AH289" s="19"/>
      <c r="AI289" s="19"/>
      <c r="AJ289" s="19"/>
      <c r="AK289" s="19"/>
      <c r="AL289" s="19"/>
      <c r="AM289" s="19"/>
      <c r="AN289" s="19"/>
      <c r="AO289" s="19"/>
      <c r="AP289" s="19"/>
      <c r="AQ289" s="19"/>
      <c r="AR289" s="19"/>
      <c r="AS289" s="19"/>
      <c r="AT289" s="19"/>
      <c r="AU289" s="19"/>
      <c r="AV289" s="19"/>
      <c r="AW289" s="19"/>
      <c r="AX289" s="19"/>
      <c r="AY289" s="19"/>
      <c r="AZ289" s="19"/>
      <c r="BA289" s="19"/>
      <c r="BB289" s="19"/>
      <c r="BC289" s="19"/>
      <c r="BD289" s="19"/>
      <c r="BE289" s="19"/>
      <c r="BF289" s="19"/>
      <c r="BG289" s="19"/>
      <c r="BH289" s="19"/>
      <c r="BI289" s="19"/>
      <c r="BJ289" s="19"/>
      <c r="BK289" s="19"/>
      <c r="BL289" s="19"/>
      <c r="BM289" s="19"/>
      <c r="BN289" s="19"/>
      <c r="BO289" s="19"/>
      <c r="BP289" s="19"/>
      <c r="BQ289" s="19"/>
      <c r="BR289" s="19"/>
      <c r="BS289" s="19"/>
      <c r="BT289" s="19"/>
      <c r="BU289" s="19"/>
      <c r="BV289" s="19"/>
      <c r="BW289" s="19"/>
      <c r="BX289" s="19"/>
      <c r="BY289" s="19"/>
      <c r="BZ289" s="19"/>
      <c r="CA289" s="19"/>
      <c r="CB289" s="19"/>
      <c r="CC289" s="19"/>
      <c r="CD289" s="19"/>
      <c r="CE289" s="19"/>
      <c r="CF289" s="21"/>
    </row>
    <row r="290" spans="1:84" ht="80.150000000000006" customHeight="1" x14ac:dyDescent="0.25">
      <c r="A290" s="13" t="s">
        <v>21</v>
      </c>
      <c r="B290" s="13" t="s">
        <v>1644</v>
      </c>
      <c r="C290" s="14"/>
      <c r="D290" s="15">
        <v>2025.05</v>
      </c>
      <c r="E290" s="16">
        <v>2025.05</v>
      </c>
      <c r="F290" s="16">
        <v>0</v>
      </c>
      <c r="G290" s="16">
        <v>0</v>
      </c>
      <c r="H290" s="16">
        <v>0</v>
      </c>
      <c r="I290" s="16">
        <v>0</v>
      </c>
      <c r="J290" s="16">
        <v>0</v>
      </c>
      <c r="K290" s="16">
        <v>0</v>
      </c>
      <c r="L290" s="16">
        <v>0</v>
      </c>
      <c r="M290" s="17" t="s">
        <v>1645</v>
      </c>
      <c r="N290" s="17" t="s">
        <v>1646</v>
      </c>
      <c r="O290" s="17" t="s">
        <v>1647</v>
      </c>
      <c r="P290" s="17" t="s">
        <v>272</v>
      </c>
      <c r="Q290" s="17" t="s">
        <v>27</v>
      </c>
      <c r="R290" s="17" t="s">
        <v>1648</v>
      </c>
      <c r="S290" s="13" t="s">
        <v>1649</v>
      </c>
      <c r="T290" s="18" t="s">
        <v>1650</v>
      </c>
      <c r="U290" s="19"/>
      <c r="V290" s="19"/>
      <c r="W290" s="19"/>
      <c r="X290" s="20"/>
      <c r="Y290" s="19"/>
      <c r="Z290" s="19"/>
      <c r="AA290" s="19"/>
      <c r="AB290" s="19"/>
      <c r="AC290" s="19"/>
      <c r="AD290" s="19"/>
      <c r="AE290" s="19"/>
      <c r="AF290" s="19"/>
      <c r="AG290" s="19"/>
      <c r="AH290" s="19"/>
      <c r="AI290" s="19"/>
      <c r="AJ290" s="19"/>
      <c r="AK290" s="19"/>
      <c r="AL290" s="19"/>
      <c r="AM290" s="19"/>
      <c r="AN290" s="19"/>
      <c r="AO290" s="19"/>
      <c r="AP290" s="19"/>
      <c r="AQ290" s="19"/>
      <c r="AR290" s="19"/>
      <c r="AS290" s="19"/>
      <c r="AT290" s="19"/>
      <c r="AU290" s="19"/>
      <c r="AV290" s="19"/>
      <c r="AW290" s="19"/>
      <c r="AX290" s="19"/>
      <c r="AY290" s="19"/>
      <c r="AZ290" s="19"/>
      <c r="BA290" s="19"/>
      <c r="BB290" s="19"/>
      <c r="BC290" s="19"/>
      <c r="BD290" s="19"/>
      <c r="BE290" s="19"/>
      <c r="BF290" s="19"/>
      <c r="BG290" s="19"/>
      <c r="BH290" s="19"/>
      <c r="BI290" s="19"/>
      <c r="BJ290" s="19"/>
      <c r="BK290" s="19"/>
      <c r="BL290" s="19"/>
      <c r="BM290" s="19"/>
      <c r="BN290" s="19"/>
      <c r="BO290" s="19"/>
      <c r="BP290" s="19"/>
      <c r="BQ290" s="19"/>
      <c r="BR290" s="19"/>
      <c r="BS290" s="19"/>
      <c r="BT290" s="19"/>
      <c r="BU290" s="19"/>
      <c r="BV290" s="19"/>
      <c r="BW290" s="19"/>
      <c r="BX290" s="19"/>
      <c r="BY290" s="19"/>
      <c r="BZ290" s="19"/>
      <c r="CA290" s="19"/>
      <c r="CB290" s="19"/>
      <c r="CC290" s="19"/>
      <c r="CD290" s="19"/>
      <c r="CE290" s="19"/>
      <c r="CF290" s="21"/>
    </row>
    <row r="291" spans="1:84" ht="80.150000000000006" customHeight="1" x14ac:dyDescent="0.25">
      <c r="A291" s="13" t="s">
        <v>21</v>
      </c>
      <c r="B291" s="13" t="s">
        <v>1651</v>
      </c>
      <c r="C291" s="14"/>
      <c r="D291" s="15">
        <v>1505</v>
      </c>
      <c r="E291" s="16">
        <v>1505</v>
      </c>
      <c r="F291" s="16">
        <v>0</v>
      </c>
      <c r="G291" s="16">
        <v>0</v>
      </c>
      <c r="H291" s="16">
        <v>0</v>
      </c>
      <c r="I291" s="16">
        <v>0</v>
      </c>
      <c r="J291" s="16">
        <v>0</v>
      </c>
      <c r="K291" s="16">
        <v>0</v>
      </c>
      <c r="L291" s="16">
        <v>0</v>
      </c>
      <c r="M291" s="17" t="s">
        <v>1652</v>
      </c>
      <c r="N291" s="22" t="s">
        <v>1653</v>
      </c>
      <c r="O291" s="17" t="s">
        <v>1654</v>
      </c>
      <c r="P291" s="17" t="s">
        <v>172</v>
      </c>
      <c r="Q291" s="17" t="s">
        <v>123</v>
      </c>
      <c r="R291" s="17" t="s">
        <v>173</v>
      </c>
      <c r="S291" s="13" t="s">
        <v>1655</v>
      </c>
      <c r="T291" s="18">
        <v>44848</v>
      </c>
      <c r="U291" s="19"/>
      <c r="V291" s="19"/>
      <c r="W291" s="19"/>
      <c r="X291" s="20"/>
      <c r="Y291" s="19"/>
      <c r="Z291" s="19"/>
      <c r="AA291" s="19"/>
      <c r="AB291" s="19"/>
      <c r="AC291" s="19"/>
      <c r="AD291" s="19"/>
      <c r="AE291" s="19"/>
      <c r="AF291" s="19"/>
      <c r="AG291" s="19"/>
      <c r="AH291" s="19"/>
      <c r="AI291" s="19"/>
      <c r="AJ291" s="19"/>
      <c r="AK291" s="19"/>
      <c r="AL291" s="19"/>
      <c r="AM291" s="19"/>
      <c r="AN291" s="19"/>
      <c r="AO291" s="19"/>
      <c r="AP291" s="19"/>
      <c r="AQ291" s="19"/>
      <c r="AR291" s="19"/>
      <c r="AS291" s="19"/>
      <c r="AT291" s="19"/>
      <c r="AU291" s="19"/>
      <c r="AV291" s="19"/>
      <c r="AW291" s="19"/>
      <c r="AX291" s="19"/>
      <c r="AY291" s="19"/>
      <c r="AZ291" s="19"/>
      <c r="BA291" s="19"/>
      <c r="BB291" s="19"/>
      <c r="BC291" s="19"/>
      <c r="BD291" s="19"/>
      <c r="BE291" s="19"/>
      <c r="BF291" s="19"/>
      <c r="BG291" s="19"/>
      <c r="BH291" s="19"/>
      <c r="BI291" s="19"/>
      <c r="BJ291" s="19"/>
      <c r="BK291" s="19"/>
      <c r="BL291" s="19"/>
      <c r="BM291" s="19"/>
      <c r="BN291" s="19"/>
      <c r="BO291" s="19"/>
      <c r="BP291" s="19"/>
      <c r="BQ291" s="19"/>
      <c r="BR291" s="19"/>
      <c r="BS291" s="19"/>
      <c r="BT291" s="19"/>
      <c r="BU291" s="19"/>
      <c r="BV291" s="19"/>
      <c r="BW291" s="19"/>
      <c r="BX291" s="19"/>
      <c r="BY291" s="19"/>
      <c r="BZ291" s="19"/>
      <c r="CA291" s="19"/>
      <c r="CB291" s="19"/>
      <c r="CC291" s="19"/>
      <c r="CD291" s="19"/>
      <c r="CE291" s="19"/>
      <c r="CF291" s="21"/>
    </row>
    <row r="292" spans="1:84" ht="80.150000000000006" customHeight="1" x14ac:dyDescent="0.25">
      <c r="A292" s="13" t="s">
        <v>21</v>
      </c>
      <c r="B292" s="13" t="s">
        <v>1656</v>
      </c>
      <c r="C292" s="14"/>
      <c r="D292" s="15">
        <v>1750</v>
      </c>
      <c r="E292" s="16">
        <v>1750</v>
      </c>
      <c r="F292" s="16">
        <v>0</v>
      </c>
      <c r="G292" s="16">
        <v>0</v>
      </c>
      <c r="H292" s="16">
        <v>0</v>
      </c>
      <c r="I292" s="16">
        <v>0</v>
      </c>
      <c r="J292" s="16">
        <v>0</v>
      </c>
      <c r="K292" s="16">
        <v>0</v>
      </c>
      <c r="L292" s="16">
        <v>0</v>
      </c>
      <c r="M292" s="17" t="s">
        <v>1657</v>
      </c>
      <c r="N292" s="17" t="s">
        <v>1658</v>
      </c>
      <c r="O292" s="17" t="s">
        <v>1659</v>
      </c>
      <c r="P292" s="17" t="s">
        <v>446</v>
      </c>
      <c r="Q292" s="17" t="s">
        <v>27</v>
      </c>
      <c r="R292" s="17" t="s">
        <v>447</v>
      </c>
      <c r="S292" s="13" t="s">
        <v>1660</v>
      </c>
      <c r="T292" s="18" t="s">
        <v>1661</v>
      </c>
      <c r="U292" s="19"/>
      <c r="V292" s="19"/>
      <c r="W292" s="19"/>
      <c r="X292" s="20"/>
      <c r="Y292" s="19"/>
      <c r="Z292" s="19"/>
      <c r="AA292" s="19"/>
      <c r="AB292" s="19"/>
      <c r="AC292" s="19"/>
      <c r="AD292" s="19"/>
      <c r="AE292" s="19"/>
      <c r="AF292" s="19"/>
      <c r="AG292" s="19"/>
      <c r="AH292" s="19"/>
      <c r="AI292" s="19"/>
      <c r="AJ292" s="19"/>
      <c r="AK292" s="19"/>
      <c r="AL292" s="19"/>
      <c r="AM292" s="19"/>
      <c r="AN292" s="19"/>
      <c r="AO292" s="19"/>
      <c r="AP292" s="19"/>
      <c r="AQ292" s="19"/>
      <c r="AR292" s="19"/>
      <c r="AS292" s="19"/>
      <c r="AT292" s="19"/>
      <c r="AU292" s="19"/>
      <c r="AV292" s="19"/>
      <c r="AW292" s="19"/>
      <c r="AX292" s="19"/>
      <c r="AY292" s="19"/>
      <c r="AZ292" s="19"/>
      <c r="BA292" s="19"/>
      <c r="BB292" s="19"/>
      <c r="BC292" s="19"/>
      <c r="BD292" s="19"/>
      <c r="BE292" s="19"/>
      <c r="BF292" s="19"/>
      <c r="BG292" s="19"/>
      <c r="BH292" s="19"/>
      <c r="BI292" s="19"/>
      <c r="BJ292" s="19"/>
      <c r="BK292" s="19"/>
      <c r="BL292" s="19"/>
      <c r="BM292" s="19"/>
      <c r="BN292" s="19"/>
      <c r="BO292" s="19"/>
      <c r="BP292" s="19"/>
      <c r="BQ292" s="19"/>
      <c r="BR292" s="19"/>
      <c r="BS292" s="19"/>
      <c r="BT292" s="19"/>
      <c r="BU292" s="19"/>
      <c r="BV292" s="19"/>
      <c r="BW292" s="19"/>
      <c r="BX292" s="19"/>
      <c r="BY292" s="19"/>
      <c r="BZ292" s="19"/>
      <c r="CA292" s="19"/>
      <c r="CB292" s="19"/>
      <c r="CC292" s="19"/>
      <c r="CD292" s="19"/>
      <c r="CE292" s="19"/>
      <c r="CF292" s="21"/>
    </row>
    <row r="293" spans="1:84" ht="80.150000000000006" customHeight="1" x14ac:dyDescent="0.25">
      <c r="A293" s="13" t="s">
        <v>21</v>
      </c>
      <c r="B293" s="13" t="s">
        <v>1662</v>
      </c>
      <c r="C293" s="14"/>
      <c r="D293" s="15">
        <v>1443.42</v>
      </c>
      <c r="E293" s="16">
        <v>0</v>
      </c>
      <c r="F293" s="16">
        <v>1443.42</v>
      </c>
      <c r="G293" s="16">
        <v>0</v>
      </c>
      <c r="H293" s="16">
        <v>0</v>
      </c>
      <c r="I293" s="16">
        <v>0</v>
      </c>
      <c r="J293" s="16">
        <v>0</v>
      </c>
      <c r="K293" s="16">
        <v>0</v>
      </c>
      <c r="L293" s="16">
        <v>0</v>
      </c>
      <c r="M293" s="17" t="s">
        <v>1663</v>
      </c>
      <c r="N293" s="17" t="s">
        <v>1664</v>
      </c>
      <c r="O293" s="17" t="s">
        <v>1665</v>
      </c>
      <c r="P293" s="17" t="s">
        <v>39</v>
      </c>
      <c r="Q293" s="17" t="s">
        <v>27</v>
      </c>
      <c r="R293" s="17" t="s">
        <v>1666</v>
      </c>
      <c r="S293" s="13" t="s">
        <v>1667</v>
      </c>
      <c r="T293" s="18" t="s">
        <v>1668</v>
      </c>
      <c r="U293" s="19"/>
      <c r="V293" s="19"/>
      <c r="W293" s="19"/>
      <c r="X293" s="20"/>
      <c r="Y293" s="19"/>
      <c r="Z293" s="19"/>
      <c r="AA293" s="19"/>
      <c r="AB293" s="19"/>
      <c r="AC293" s="19"/>
      <c r="AD293" s="19"/>
      <c r="AE293" s="19"/>
      <c r="AF293" s="19"/>
      <c r="AG293" s="19"/>
      <c r="AH293" s="19"/>
      <c r="AI293" s="19"/>
      <c r="AJ293" s="19"/>
      <c r="AK293" s="19"/>
      <c r="AL293" s="19"/>
      <c r="AM293" s="19"/>
      <c r="AN293" s="19"/>
      <c r="AO293" s="19"/>
      <c r="AP293" s="19"/>
      <c r="AQ293" s="19"/>
      <c r="AR293" s="19"/>
      <c r="AS293" s="19"/>
      <c r="AT293" s="19"/>
      <c r="AU293" s="19"/>
      <c r="AV293" s="19"/>
      <c r="AW293" s="19"/>
      <c r="AX293" s="19"/>
      <c r="AY293" s="19"/>
      <c r="AZ293" s="19"/>
      <c r="BA293" s="19"/>
      <c r="BB293" s="19"/>
      <c r="BC293" s="19"/>
      <c r="BD293" s="19"/>
      <c r="BE293" s="19"/>
      <c r="BF293" s="19"/>
      <c r="BG293" s="19"/>
      <c r="BH293" s="19"/>
      <c r="BI293" s="19"/>
      <c r="BJ293" s="19"/>
      <c r="BK293" s="19"/>
      <c r="BL293" s="19"/>
      <c r="BM293" s="19"/>
      <c r="BN293" s="19"/>
      <c r="BO293" s="19"/>
      <c r="BP293" s="19"/>
      <c r="BQ293" s="19"/>
      <c r="BR293" s="19"/>
      <c r="BS293" s="19"/>
      <c r="BT293" s="19"/>
      <c r="BU293" s="19"/>
      <c r="BV293" s="19"/>
      <c r="BW293" s="19"/>
      <c r="BX293" s="19"/>
      <c r="BY293" s="19"/>
      <c r="BZ293" s="19"/>
      <c r="CA293" s="19"/>
      <c r="CB293" s="19"/>
      <c r="CC293" s="19"/>
      <c r="CD293" s="19"/>
      <c r="CE293" s="19"/>
      <c r="CF293" s="21"/>
    </row>
    <row r="294" spans="1:84" ht="80.150000000000006" customHeight="1" x14ac:dyDescent="0.25">
      <c r="A294" s="13" t="s">
        <v>21</v>
      </c>
      <c r="B294" s="13" t="s">
        <v>1669</v>
      </c>
      <c r="C294" s="14"/>
      <c r="D294" s="15">
        <v>1350</v>
      </c>
      <c r="E294" s="16">
        <v>0</v>
      </c>
      <c r="F294" s="16">
        <v>1350</v>
      </c>
      <c r="G294" s="16">
        <v>0</v>
      </c>
      <c r="H294" s="16">
        <v>0</v>
      </c>
      <c r="I294" s="16">
        <v>0</v>
      </c>
      <c r="J294" s="16">
        <v>0</v>
      </c>
      <c r="K294" s="16">
        <v>0</v>
      </c>
      <c r="L294" s="16">
        <v>0</v>
      </c>
      <c r="M294" s="17" t="s">
        <v>1670</v>
      </c>
      <c r="N294" s="17" t="s">
        <v>1671</v>
      </c>
      <c r="O294" s="17" t="s">
        <v>1672</v>
      </c>
      <c r="P294" s="17" t="s">
        <v>172</v>
      </c>
      <c r="Q294" s="17" t="s">
        <v>123</v>
      </c>
      <c r="R294" s="17" t="s">
        <v>173</v>
      </c>
      <c r="S294" s="13" t="s">
        <v>1673</v>
      </c>
      <c r="T294" s="18">
        <v>44840</v>
      </c>
      <c r="U294" s="19"/>
      <c r="V294" s="19"/>
      <c r="W294" s="19"/>
      <c r="X294" s="20"/>
      <c r="Y294" s="19"/>
      <c r="Z294" s="19"/>
      <c r="AA294" s="19"/>
      <c r="AB294" s="19"/>
      <c r="AC294" s="19"/>
      <c r="AD294" s="19"/>
      <c r="AE294" s="19"/>
      <c r="AF294" s="19"/>
      <c r="AG294" s="19"/>
      <c r="AH294" s="19"/>
      <c r="AI294" s="19"/>
      <c r="AJ294" s="19"/>
      <c r="AK294" s="19"/>
      <c r="AL294" s="19"/>
      <c r="AM294" s="19"/>
      <c r="AN294" s="19"/>
      <c r="AO294" s="19"/>
      <c r="AP294" s="19"/>
      <c r="AQ294" s="19"/>
      <c r="AR294" s="19"/>
      <c r="AS294" s="19"/>
      <c r="AT294" s="19"/>
      <c r="AU294" s="19"/>
      <c r="AV294" s="19"/>
      <c r="AW294" s="19"/>
      <c r="AX294" s="19"/>
      <c r="AY294" s="19"/>
      <c r="AZ294" s="19"/>
      <c r="BA294" s="19"/>
      <c r="BB294" s="19"/>
      <c r="BC294" s="19"/>
      <c r="BD294" s="19"/>
      <c r="BE294" s="19"/>
      <c r="BF294" s="19"/>
      <c r="BG294" s="19"/>
      <c r="BH294" s="19"/>
      <c r="BI294" s="19"/>
      <c r="BJ294" s="19"/>
      <c r="BK294" s="19"/>
      <c r="BL294" s="19"/>
      <c r="BM294" s="19"/>
      <c r="BN294" s="19"/>
      <c r="BO294" s="19"/>
      <c r="BP294" s="19"/>
      <c r="BQ294" s="19"/>
      <c r="BR294" s="19"/>
      <c r="BS294" s="19"/>
      <c r="BT294" s="19"/>
      <c r="BU294" s="19"/>
      <c r="BV294" s="19"/>
      <c r="BW294" s="19"/>
      <c r="BX294" s="19"/>
      <c r="BY294" s="19"/>
      <c r="BZ294" s="19"/>
      <c r="CA294" s="19"/>
      <c r="CB294" s="19"/>
      <c r="CC294" s="19"/>
      <c r="CD294" s="19"/>
      <c r="CE294" s="19"/>
      <c r="CF294" s="21"/>
    </row>
    <row r="295" spans="1:84" ht="80.150000000000006" customHeight="1" x14ac:dyDescent="0.25">
      <c r="A295" s="13" t="s">
        <v>21</v>
      </c>
      <c r="B295" s="13" t="s">
        <v>1674</v>
      </c>
      <c r="C295" s="14"/>
      <c r="D295" s="15">
        <v>1312.91</v>
      </c>
      <c r="E295" s="16">
        <v>0</v>
      </c>
      <c r="F295" s="16">
        <v>1312.91</v>
      </c>
      <c r="G295" s="16">
        <v>0</v>
      </c>
      <c r="H295" s="16">
        <v>0</v>
      </c>
      <c r="I295" s="16">
        <v>0</v>
      </c>
      <c r="J295" s="16">
        <v>0</v>
      </c>
      <c r="K295" s="16">
        <v>0</v>
      </c>
      <c r="L295" s="16">
        <v>0</v>
      </c>
      <c r="M295" s="17" t="s">
        <v>1675</v>
      </c>
      <c r="N295" s="17" t="s">
        <v>1676</v>
      </c>
      <c r="O295" s="17" t="s">
        <v>1677</v>
      </c>
      <c r="P295" s="17" t="s">
        <v>172</v>
      </c>
      <c r="Q295" s="17" t="s">
        <v>123</v>
      </c>
      <c r="R295" s="17" t="s">
        <v>173</v>
      </c>
      <c r="S295" s="13" t="s">
        <v>1678</v>
      </c>
      <c r="T295" s="18" t="s">
        <v>1679</v>
      </c>
      <c r="U295" s="19"/>
      <c r="V295" s="19"/>
      <c r="W295" s="19"/>
      <c r="X295" s="20"/>
      <c r="Y295" s="19"/>
      <c r="Z295" s="19"/>
      <c r="AA295" s="19"/>
      <c r="AB295" s="19"/>
      <c r="AC295" s="19"/>
      <c r="AD295" s="19"/>
      <c r="AE295" s="19"/>
      <c r="AF295" s="19"/>
      <c r="AG295" s="19"/>
      <c r="AH295" s="19"/>
      <c r="AI295" s="19"/>
      <c r="AJ295" s="19"/>
      <c r="AK295" s="19"/>
      <c r="AL295" s="19"/>
      <c r="AM295" s="19"/>
      <c r="AN295" s="19"/>
      <c r="AO295" s="19"/>
      <c r="AP295" s="19"/>
      <c r="AQ295" s="19"/>
      <c r="AR295" s="19"/>
      <c r="AS295" s="19"/>
      <c r="AT295" s="19"/>
      <c r="AU295" s="19"/>
      <c r="AV295" s="19"/>
      <c r="AW295" s="19"/>
      <c r="AX295" s="19"/>
      <c r="AY295" s="19"/>
      <c r="AZ295" s="19"/>
      <c r="BA295" s="19"/>
      <c r="BB295" s="19"/>
      <c r="BC295" s="19"/>
      <c r="BD295" s="19"/>
      <c r="BE295" s="19"/>
      <c r="BF295" s="19"/>
      <c r="BG295" s="19"/>
      <c r="BH295" s="19"/>
      <c r="BI295" s="19"/>
      <c r="BJ295" s="19"/>
      <c r="BK295" s="19"/>
      <c r="BL295" s="19"/>
      <c r="BM295" s="19"/>
      <c r="BN295" s="19"/>
      <c r="BO295" s="19"/>
      <c r="BP295" s="19"/>
      <c r="BQ295" s="19"/>
      <c r="BR295" s="19"/>
      <c r="BS295" s="19"/>
      <c r="BT295" s="19"/>
      <c r="BU295" s="19"/>
      <c r="BV295" s="19"/>
      <c r="BW295" s="19"/>
      <c r="BX295" s="19"/>
      <c r="BY295" s="19"/>
      <c r="BZ295" s="19"/>
      <c r="CA295" s="19"/>
      <c r="CB295" s="19"/>
      <c r="CC295" s="19"/>
      <c r="CD295" s="19"/>
      <c r="CE295" s="19"/>
      <c r="CF295" s="21"/>
    </row>
    <row r="296" spans="1:84" ht="80.150000000000006" customHeight="1" x14ac:dyDescent="0.25">
      <c r="A296" s="13" t="s">
        <v>21</v>
      </c>
      <c r="B296" s="13" t="s">
        <v>1680</v>
      </c>
      <c r="C296" s="14"/>
      <c r="D296" s="15">
        <v>3056.8</v>
      </c>
      <c r="E296" s="16">
        <v>3056.8</v>
      </c>
      <c r="F296" s="16">
        <v>0</v>
      </c>
      <c r="G296" s="16">
        <v>0</v>
      </c>
      <c r="H296" s="16">
        <v>0</v>
      </c>
      <c r="I296" s="16">
        <v>0</v>
      </c>
      <c r="J296" s="16">
        <v>0</v>
      </c>
      <c r="K296" s="16">
        <v>0</v>
      </c>
      <c r="L296" s="16">
        <v>0</v>
      </c>
      <c r="M296" s="17" t="s">
        <v>1681</v>
      </c>
      <c r="N296" s="17" t="s">
        <v>1682</v>
      </c>
      <c r="O296" s="17" t="s">
        <v>1683</v>
      </c>
      <c r="P296" s="17" t="s">
        <v>172</v>
      </c>
      <c r="Q296" s="17" t="s">
        <v>123</v>
      </c>
      <c r="R296" s="17" t="s">
        <v>173</v>
      </c>
      <c r="S296" s="13" t="s">
        <v>1684</v>
      </c>
      <c r="T296" s="18" t="s">
        <v>1685</v>
      </c>
      <c r="U296" s="19"/>
      <c r="V296" s="19"/>
      <c r="W296" s="19"/>
      <c r="X296" s="20"/>
      <c r="Y296" s="19"/>
      <c r="Z296" s="19"/>
      <c r="AA296" s="19"/>
      <c r="AB296" s="19"/>
      <c r="AC296" s="19"/>
      <c r="AD296" s="19"/>
      <c r="AE296" s="19"/>
      <c r="AF296" s="19"/>
      <c r="AG296" s="19"/>
      <c r="AH296" s="19"/>
      <c r="AI296" s="19"/>
      <c r="AJ296" s="19"/>
      <c r="AK296" s="19"/>
      <c r="AL296" s="19"/>
      <c r="AM296" s="19"/>
      <c r="AN296" s="19"/>
      <c r="AO296" s="19"/>
      <c r="AP296" s="19"/>
      <c r="AQ296" s="19"/>
      <c r="AR296" s="19"/>
      <c r="AS296" s="19"/>
      <c r="AT296" s="19"/>
      <c r="AU296" s="19"/>
      <c r="AV296" s="19"/>
      <c r="AW296" s="19"/>
      <c r="AX296" s="19"/>
      <c r="AY296" s="19"/>
      <c r="AZ296" s="19"/>
      <c r="BA296" s="19"/>
      <c r="BB296" s="19"/>
      <c r="BC296" s="19"/>
      <c r="BD296" s="19"/>
      <c r="BE296" s="19"/>
      <c r="BF296" s="19"/>
      <c r="BG296" s="19"/>
      <c r="BH296" s="19"/>
      <c r="BI296" s="19"/>
      <c r="BJ296" s="19"/>
      <c r="BK296" s="19"/>
      <c r="BL296" s="19"/>
      <c r="BM296" s="19"/>
      <c r="BN296" s="19"/>
      <c r="BO296" s="19"/>
      <c r="BP296" s="19"/>
      <c r="BQ296" s="19"/>
      <c r="BR296" s="19"/>
      <c r="BS296" s="19"/>
      <c r="BT296" s="19"/>
      <c r="BU296" s="19"/>
      <c r="BV296" s="19"/>
      <c r="BW296" s="19"/>
      <c r="BX296" s="19"/>
      <c r="BY296" s="19"/>
      <c r="BZ296" s="19"/>
      <c r="CA296" s="19"/>
      <c r="CB296" s="19"/>
      <c r="CC296" s="19"/>
      <c r="CD296" s="19"/>
      <c r="CE296" s="19"/>
      <c r="CF296" s="21"/>
    </row>
    <row r="297" spans="1:84" ht="80.150000000000006" customHeight="1" x14ac:dyDescent="0.25">
      <c r="A297" s="13" t="s">
        <v>21</v>
      </c>
      <c r="B297" s="13" t="s">
        <v>1686</v>
      </c>
      <c r="C297" s="14"/>
      <c r="D297" s="15">
        <v>1175.8800000000001</v>
      </c>
      <c r="E297" s="16">
        <v>0</v>
      </c>
      <c r="F297" s="16">
        <v>1175.8800000000001</v>
      </c>
      <c r="G297" s="16">
        <v>0</v>
      </c>
      <c r="H297" s="16">
        <v>0</v>
      </c>
      <c r="I297" s="16">
        <v>0</v>
      </c>
      <c r="J297" s="16">
        <v>0</v>
      </c>
      <c r="K297" s="16">
        <v>0</v>
      </c>
      <c r="L297" s="16">
        <v>0</v>
      </c>
      <c r="M297" s="17" t="s">
        <v>1687</v>
      </c>
      <c r="N297" s="17" t="s">
        <v>1688</v>
      </c>
      <c r="O297" s="17" t="s">
        <v>1689</v>
      </c>
      <c r="P297" s="17" t="s">
        <v>172</v>
      </c>
      <c r="Q297" s="17" t="s">
        <v>123</v>
      </c>
      <c r="R297" s="17" t="s">
        <v>173</v>
      </c>
      <c r="S297" s="13" t="s">
        <v>1690</v>
      </c>
      <c r="T297" s="18">
        <v>44836</v>
      </c>
      <c r="U297" s="19"/>
      <c r="V297" s="19"/>
      <c r="W297" s="19"/>
      <c r="X297" s="20"/>
      <c r="Y297" s="19"/>
      <c r="Z297" s="19"/>
      <c r="AA297" s="19"/>
      <c r="AB297" s="19"/>
      <c r="AC297" s="19"/>
      <c r="AD297" s="19"/>
      <c r="AE297" s="19"/>
      <c r="AF297" s="19"/>
      <c r="AG297" s="19"/>
      <c r="AH297" s="19"/>
      <c r="AI297" s="19"/>
      <c r="AJ297" s="19"/>
      <c r="AK297" s="19"/>
      <c r="AL297" s="19"/>
      <c r="AM297" s="19"/>
      <c r="AN297" s="19"/>
      <c r="AO297" s="19"/>
      <c r="AP297" s="19"/>
      <c r="AQ297" s="19"/>
      <c r="AR297" s="19"/>
      <c r="AS297" s="19"/>
      <c r="AT297" s="19"/>
      <c r="AU297" s="19"/>
      <c r="AV297" s="19"/>
      <c r="AW297" s="19"/>
      <c r="AX297" s="19"/>
      <c r="AY297" s="19"/>
      <c r="AZ297" s="19"/>
      <c r="BA297" s="19"/>
      <c r="BB297" s="19"/>
      <c r="BC297" s="19"/>
      <c r="BD297" s="19"/>
      <c r="BE297" s="19"/>
      <c r="BF297" s="19"/>
      <c r="BG297" s="19"/>
      <c r="BH297" s="19"/>
      <c r="BI297" s="19"/>
      <c r="BJ297" s="19"/>
      <c r="BK297" s="19"/>
      <c r="BL297" s="19"/>
      <c r="BM297" s="19"/>
      <c r="BN297" s="19"/>
      <c r="BO297" s="19"/>
      <c r="BP297" s="19"/>
      <c r="BQ297" s="19"/>
      <c r="BR297" s="19"/>
      <c r="BS297" s="19"/>
      <c r="BT297" s="19"/>
      <c r="BU297" s="19"/>
      <c r="BV297" s="19"/>
      <c r="BW297" s="19"/>
      <c r="BX297" s="19"/>
      <c r="BY297" s="19"/>
      <c r="BZ297" s="19"/>
      <c r="CA297" s="19"/>
      <c r="CB297" s="19"/>
      <c r="CC297" s="19"/>
      <c r="CD297" s="19"/>
      <c r="CE297" s="19"/>
      <c r="CF297" s="21"/>
    </row>
    <row r="298" spans="1:84" ht="80.150000000000006" customHeight="1" x14ac:dyDescent="0.25">
      <c r="A298" s="13" t="s">
        <v>21</v>
      </c>
      <c r="B298" s="13" t="s">
        <v>1691</v>
      </c>
      <c r="C298" s="14"/>
      <c r="D298" s="15">
        <v>1396.1200000000001</v>
      </c>
      <c r="E298" s="16">
        <v>1396.1200000000001</v>
      </c>
      <c r="F298" s="16">
        <v>0</v>
      </c>
      <c r="G298" s="16">
        <v>0</v>
      </c>
      <c r="H298" s="16">
        <v>0</v>
      </c>
      <c r="I298" s="16">
        <v>0</v>
      </c>
      <c r="J298" s="16">
        <v>0</v>
      </c>
      <c r="K298" s="16">
        <v>0</v>
      </c>
      <c r="L298" s="16">
        <v>0</v>
      </c>
      <c r="M298" s="17" t="s">
        <v>1692</v>
      </c>
      <c r="N298" s="17" t="s">
        <v>1693</v>
      </c>
      <c r="O298" s="17" t="s">
        <v>1694</v>
      </c>
      <c r="P298" s="17" t="s">
        <v>1695</v>
      </c>
      <c r="Q298" s="17" t="s">
        <v>27</v>
      </c>
      <c r="R298" s="17" t="s">
        <v>1696</v>
      </c>
      <c r="S298" s="13" t="s">
        <v>1697</v>
      </c>
      <c r="T298" s="18" t="s">
        <v>1698</v>
      </c>
      <c r="U298" s="19"/>
      <c r="V298" s="19"/>
      <c r="W298" s="19"/>
      <c r="X298" s="20"/>
      <c r="Y298" s="19"/>
      <c r="Z298" s="19"/>
      <c r="AA298" s="19"/>
      <c r="AB298" s="19"/>
      <c r="AC298" s="19"/>
      <c r="AD298" s="19"/>
      <c r="AE298" s="19"/>
      <c r="AF298" s="19"/>
      <c r="AG298" s="19"/>
      <c r="AH298" s="19"/>
      <c r="AI298" s="19"/>
      <c r="AJ298" s="19"/>
      <c r="AK298" s="19"/>
      <c r="AL298" s="19"/>
      <c r="AM298" s="19"/>
      <c r="AN298" s="19"/>
      <c r="AO298" s="19"/>
      <c r="AP298" s="19"/>
      <c r="AQ298" s="19"/>
      <c r="AR298" s="19"/>
      <c r="AS298" s="19"/>
      <c r="AT298" s="19"/>
      <c r="AU298" s="19"/>
      <c r="AV298" s="19"/>
      <c r="AW298" s="19"/>
      <c r="AX298" s="19"/>
      <c r="AY298" s="19"/>
      <c r="AZ298" s="19"/>
      <c r="BA298" s="19"/>
      <c r="BB298" s="19"/>
      <c r="BC298" s="19"/>
      <c r="BD298" s="19"/>
      <c r="BE298" s="19"/>
      <c r="BF298" s="19"/>
      <c r="BG298" s="19"/>
      <c r="BH298" s="19"/>
      <c r="BI298" s="19"/>
      <c r="BJ298" s="19"/>
      <c r="BK298" s="19"/>
      <c r="BL298" s="19"/>
      <c r="BM298" s="19"/>
      <c r="BN298" s="19"/>
      <c r="BO298" s="19"/>
      <c r="BP298" s="19"/>
      <c r="BQ298" s="19"/>
      <c r="BR298" s="19"/>
      <c r="BS298" s="19"/>
      <c r="BT298" s="19"/>
      <c r="BU298" s="19"/>
      <c r="BV298" s="19"/>
      <c r="BW298" s="19"/>
      <c r="BX298" s="19"/>
      <c r="BY298" s="19"/>
      <c r="BZ298" s="19"/>
      <c r="CA298" s="19"/>
      <c r="CB298" s="19"/>
      <c r="CC298" s="19"/>
      <c r="CD298" s="19"/>
      <c r="CE298" s="19"/>
      <c r="CF298" s="21"/>
    </row>
    <row r="299" spans="1:84" ht="80.150000000000006" customHeight="1" x14ac:dyDescent="0.25">
      <c r="A299" s="13" t="s">
        <v>21</v>
      </c>
      <c r="B299" s="13" t="s">
        <v>1699</v>
      </c>
      <c r="C299" s="14"/>
      <c r="D299" s="15">
        <v>1082.05</v>
      </c>
      <c r="E299" s="16">
        <v>0</v>
      </c>
      <c r="F299" s="16">
        <v>1082.05</v>
      </c>
      <c r="G299" s="16">
        <v>0</v>
      </c>
      <c r="H299" s="16">
        <v>0</v>
      </c>
      <c r="I299" s="16">
        <v>0</v>
      </c>
      <c r="J299" s="16">
        <v>0</v>
      </c>
      <c r="K299" s="16">
        <v>0</v>
      </c>
      <c r="L299" s="16">
        <v>0</v>
      </c>
      <c r="M299" s="17" t="s">
        <v>1700</v>
      </c>
      <c r="N299" s="17" t="s">
        <v>1701</v>
      </c>
      <c r="O299" s="17" t="s">
        <v>1702</v>
      </c>
      <c r="P299" s="17" t="s">
        <v>234</v>
      </c>
      <c r="Q299" s="17" t="s">
        <v>27</v>
      </c>
      <c r="R299" s="17" t="s">
        <v>1703</v>
      </c>
      <c r="S299" s="13" t="s">
        <v>1704</v>
      </c>
      <c r="T299" s="18" t="s">
        <v>1705</v>
      </c>
      <c r="U299" s="19"/>
      <c r="V299" s="19"/>
      <c r="W299" s="19"/>
      <c r="X299" s="20"/>
      <c r="Y299" s="19"/>
      <c r="Z299" s="19"/>
      <c r="AA299" s="19"/>
      <c r="AB299" s="19"/>
      <c r="AC299" s="19"/>
      <c r="AD299" s="19"/>
      <c r="AE299" s="19"/>
      <c r="AF299" s="19"/>
      <c r="AG299" s="19"/>
      <c r="AH299" s="19"/>
      <c r="AI299" s="19"/>
      <c r="AJ299" s="19"/>
      <c r="AK299" s="19"/>
      <c r="AL299" s="19"/>
      <c r="AM299" s="19"/>
      <c r="AN299" s="19"/>
      <c r="AO299" s="19"/>
      <c r="AP299" s="19"/>
      <c r="AQ299" s="19"/>
      <c r="AR299" s="19"/>
      <c r="AS299" s="19"/>
      <c r="AT299" s="19"/>
      <c r="AU299" s="19"/>
      <c r="AV299" s="19"/>
      <c r="AW299" s="19"/>
      <c r="AX299" s="19"/>
      <c r="AY299" s="19"/>
      <c r="AZ299" s="19"/>
      <c r="BA299" s="19"/>
      <c r="BB299" s="19"/>
      <c r="BC299" s="19"/>
      <c r="BD299" s="19"/>
      <c r="BE299" s="19"/>
      <c r="BF299" s="19"/>
      <c r="BG299" s="19"/>
      <c r="BH299" s="19"/>
      <c r="BI299" s="19"/>
      <c r="BJ299" s="19"/>
      <c r="BK299" s="19"/>
      <c r="BL299" s="19"/>
      <c r="BM299" s="19"/>
      <c r="BN299" s="19"/>
      <c r="BO299" s="19"/>
      <c r="BP299" s="19"/>
      <c r="BQ299" s="19"/>
      <c r="BR299" s="19"/>
      <c r="BS299" s="19"/>
      <c r="BT299" s="19"/>
      <c r="BU299" s="19"/>
      <c r="BV299" s="19"/>
      <c r="BW299" s="19"/>
      <c r="BX299" s="19"/>
      <c r="BY299" s="19"/>
      <c r="BZ299" s="19"/>
      <c r="CA299" s="19"/>
      <c r="CB299" s="19"/>
      <c r="CC299" s="19"/>
      <c r="CD299" s="19"/>
      <c r="CE299" s="19"/>
      <c r="CF299" s="21"/>
    </row>
    <row r="300" spans="1:84" ht="80.150000000000006" customHeight="1" x14ac:dyDescent="0.25">
      <c r="A300" s="13" t="s">
        <v>21</v>
      </c>
      <c r="B300" s="13" t="s">
        <v>1706</v>
      </c>
      <c r="C300" s="14"/>
      <c r="D300" s="15">
        <v>1026</v>
      </c>
      <c r="E300" s="16">
        <v>0</v>
      </c>
      <c r="F300" s="16">
        <v>1026</v>
      </c>
      <c r="G300" s="16">
        <v>0</v>
      </c>
      <c r="H300" s="16">
        <v>0</v>
      </c>
      <c r="I300" s="16">
        <v>0</v>
      </c>
      <c r="J300" s="16">
        <v>0</v>
      </c>
      <c r="K300" s="16">
        <v>0</v>
      </c>
      <c r="L300" s="16">
        <v>0</v>
      </c>
      <c r="M300" s="17" t="s">
        <v>1707</v>
      </c>
      <c r="N300" s="17" t="s">
        <v>1708</v>
      </c>
      <c r="O300" s="17" t="s">
        <v>1709</v>
      </c>
      <c r="P300" s="17" t="s">
        <v>62</v>
      </c>
      <c r="Q300" s="17" t="s">
        <v>63</v>
      </c>
      <c r="R300" s="17" t="s">
        <v>1710</v>
      </c>
      <c r="S300" s="13" t="s">
        <v>1711</v>
      </c>
      <c r="T300" s="18" t="s">
        <v>1712</v>
      </c>
      <c r="U300" s="19"/>
      <c r="V300" s="19"/>
      <c r="W300" s="19"/>
      <c r="X300" s="20"/>
      <c r="Y300" s="19"/>
      <c r="Z300" s="19"/>
      <c r="AA300" s="19"/>
      <c r="AB300" s="19"/>
      <c r="AC300" s="19"/>
      <c r="AD300" s="19"/>
      <c r="AE300" s="19"/>
      <c r="AF300" s="19"/>
      <c r="AG300" s="19"/>
      <c r="AH300" s="19"/>
      <c r="AI300" s="19"/>
      <c r="AJ300" s="19"/>
      <c r="AK300" s="19"/>
      <c r="AL300" s="19"/>
      <c r="AM300" s="19"/>
      <c r="AN300" s="19"/>
      <c r="AO300" s="19"/>
      <c r="AP300" s="19"/>
      <c r="AQ300" s="19"/>
      <c r="AR300" s="19"/>
      <c r="AS300" s="19"/>
      <c r="AT300" s="19"/>
      <c r="AU300" s="19"/>
      <c r="AV300" s="19"/>
      <c r="AW300" s="19"/>
      <c r="AX300" s="19"/>
      <c r="AY300" s="19"/>
      <c r="AZ300" s="19"/>
      <c r="BA300" s="19"/>
      <c r="BB300" s="19"/>
      <c r="BC300" s="19"/>
      <c r="BD300" s="19"/>
      <c r="BE300" s="19"/>
      <c r="BF300" s="19"/>
      <c r="BG300" s="19"/>
      <c r="BH300" s="19"/>
      <c r="BI300" s="19"/>
      <c r="BJ300" s="19"/>
      <c r="BK300" s="19"/>
      <c r="BL300" s="19"/>
      <c r="BM300" s="19"/>
      <c r="BN300" s="19"/>
      <c r="BO300" s="19"/>
      <c r="BP300" s="19"/>
      <c r="BQ300" s="19"/>
      <c r="BR300" s="19"/>
      <c r="BS300" s="19"/>
      <c r="BT300" s="19"/>
      <c r="BU300" s="19"/>
      <c r="BV300" s="19"/>
      <c r="BW300" s="19"/>
      <c r="BX300" s="19"/>
      <c r="BY300" s="19"/>
      <c r="BZ300" s="19"/>
      <c r="CA300" s="19"/>
      <c r="CB300" s="19"/>
      <c r="CC300" s="19"/>
      <c r="CD300" s="19"/>
      <c r="CE300" s="19"/>
      <c r="CF300" s="21"/>
    </row>
    <row r="301" spans="1:84" ht="80.150000000000006" customHeight="1" x14ac:dyDescent="0.25">
      <c r="A301" s="13" t="s">
        <v>21</v>
      </c>
      <c r="B301" s="13" t="s">
        <v>1713</v>
      </c>
      <c r="C301" s="14"/>
      <c r="D301" s="15">
        <v>2000</v>
      </c>
      <c r="E301" s="16">
        <v>0</v>
      </c>
      <c r="F301" s="16">
        <v>2000</v>
      </c>
      <c r="G301" s="16">
        <v>0</v>
      </c>
      <c r="H301" s="16">
        <v>0</v>
      </c>
      <c r="I301" s="16">
        <v>0</v>
      </c>
      <c r="J301" s="16">
        <v>0</v>
      </c>
      <c r="K301" s="16">
        <v>0</v>
      </c>
      <c r="L301" s="16">
        <v>0</v>
      </c>
      <c r="M301" s="17" t="s">
        <v>1714</v>
      </c>
      <c r="N301" s="17" t="s">
        <v>1715</v>
      </c>
      <c r="O301" s="17" t="s">
        <v>1716</v>
      </c>
      <c r="P301" s="17" t="s">
        <v>497</v>
      </c>
      <c r="Q301" s="17" t="s">
        <v>27</v>
      </c>
      <c r="R301" s="17" t="s">
        <v>1717</v>
      </c>
      <c r="S301" s="13" t="s">
        <v>1718</v>
      </c>
      <c r="T301" s="18">
        <v>44832</v>
      </c>
      <c r="U301" s="19"/>
      <c r="V301" s="19"/>
      <c r="W301" s="19"/>
      <c r="X301" s="20"/>
      <c r="Y301" s="19"/>
      <c r="Z301" s="19"/>
      <c r="AA301" s="19"/>
      <c r="AB301" s="19"/>
      <c r="AC301" s="19"/>
      <c r="AD301" s="19"/>
      <c r="AE301" s="19"/>
      <c r="AF301" s="19"/>
      <c r="AG301" s="19"/>
      <c r="AH301" s="19"/>
      <c r="AI301" s="19"/>
      <c r="AJ301" s="19"/>
      <c r="AK301" s="19"/>
      <c r="AL301" s="19"/>
      <c r="AM301" s="19"/>
      <c r="AN301" s="19"/>
      <c r="AO301" s="19"/>
      <c r="AP301" s="19"/>
      <c r="AQ301" s="19"/>
      <c r="AR301" s="19"/>
      <c r="AS301" s="19"/>
      <c r="AT301" s="19"/>
      <c r="AU301" s="19"/>
      <c r="AV301" s="19"/>
      <c r="AW301" s="19"/>
      <c r="AX301" s="19"/>
      <c r="AY301" s="19"/>
      <c r="AZ301" s="19"/>
      <c r="BA301" s="19"/>
      <c r="BB301" s="19"/>
      <c r="BC301" s="19"/>
      <c r="BD301" s="19"/>
      <c r="BE301" s="19"/>
      <c r="BF301" s="19"/>
      <c r="BG301" s="19"/>
      <c r="BH301" s="19"/>
      <c r="BI301" s="19"/>
      <c r="BJ301" s="19"/>
      <c r="BK301" s="19"/>
      <c r="BL301" s="19"/>
      <c r="BM301" s="19"/>
      <c r="BN301" s="19"/>
      <c r="BO301" s="19"/>
      <c r="BP301" s="19"/>
      <c r="BQ301" s="19"/>
      <c r="BR301" s="19"/>
      <c r="BS301" s="19"/>
      <c r="BT301" s="19"/>
      <c r="BU301" s="19"/>
      <c r="BV301" s="19"/>
      <c r="BW301" s="19"/>
      <c r="BX301" s="19"/>
      <c r="BY301" s="19"/>
      <c r="BZ301" s="19"/>
      <c r="CA301" s="19"/>
      <c r="CB301" s="19"/>
      <c r="CC301" s="19"/>
      <c r="CD301" s="19"/>
      <c r="CE301" s="19"/>
      <c r="CF301" s="21"/>
    </row>
    <row r="302" spans="1:84" ht="80.150000000000006" customHeight="1" x14ac:dyDescent="0.25">
      <c r="A302" s="13" t="s">
        <v>21</v>
      </c>
      <c r="B302" s="13" t="s">
        <v>1719</v>
      </c>
      <c r="C302" s="14"/>
      <c r="D302" s="15">
        <v>1963.7</v>
      </c>
      <c r="E302" s="16">
        <v>0</v>
      </c>
      <c r="F302" s="16">
        <v>1963.7</v>
      </c>
      <c r="G302" s="16">
        <v>0</v>
      </c>
      <c r="H302" s="16">
        <v>0</v>
      </c>
      <c r="I302" s="16">
        <v>0</v>
      </c>
      <c r="J302" s="16">
        <v>0</v>
      </c>
      <c r="K302" s="16">
        <v>0</v>
      </c>
      <c r="L302" s="16">
        <v>0</v>
      </c>
      <c r="M302" s="17" t="s">
        <v>1720</v>
      </c>
      <c r="N302" s="22" t="s">
        <v>1721</v>
      </c>
      <c r="O302" s="17" t="s">
        <v>1722</v>
      </c>
      <c r="P302" s="17" t="s">
        <v>1723</v>
      </c>
      <c r="Q302" s="17" t="s">
        <v>1724</v>
      </c>
      <c r="R302" s="17" t="s">
        <v>739</v>
      </c>
      <c r="S302" s="13" t="s">
        <v>1725</v>
      </c>
      <c r="T302" s="18">
        <v>44809</v>
      </c>
      <c r="U302" s="19"/>
      <c r="V302" s="19"/>
      <c r="W302" s="19"/>
      <c r="X302" s="20"/>
      <c r="Y302" s="19"/>
      <c r="Z302" s="19"/>
      <c r="AA302" s="19"/>
      <c r="AB302" s="19"/>
      <c r="AC302" s="19"/>
      <c r="AD302" s="19"/>
      <c r="AE302" s="19"/>
      <c r="AF302" s="19"/>
      <c r="AG302" s="19"/>
      <c r="AH302" s="19"/>
      <c r="AI302" s="19"/>
      <c r="AJ302" s="19"/>
      <c r="AK302" s="19"/>
      <c r="AL302" s="19"/>
      <c r="AM302" s="19"/>
      <c r="AN302" s="19"/>
      <c r="AO302" s="19"/>
      <c r="AP302" s="19"/>
      <c r="AQ302" s="19"/>
      <c r="AR302" s="19"/>
      <c r="AS302" s="19"/>
      <c r="AT302" s="19"/>
      <c r="AU302" s="19"/>
      <c r="AV302" s="19"/>
      <c r="AW302" s="19"/>
      <c r="AX302" s="19"/>
      <c r="AY302" s="19"/>
      <c r="AZ302" s="19"/>
      <c r="BA302" s="19"/>
      <c r="BB302" s="19"/>
      <c r="BC302" s="19"/>
      <c r="BD302" s="19"/>
      <c r="BE302" s="19"/>
      <c r="BF302" s="19"/>
      <c r="BG302" s="19"/>
      <c r="BH302" s="19"/>
      <c r="BI302" s="19"/>
      <c r="BJ302" s="19"/>
      <c r="BK302" s="19"/>
      <c r="BL302" s="19"/>
      <c r="BM302" s="19"/>
      <c r="BN302" s="19"/>
      <c r="BO302" s="19"/>
      <c r="BP302" s="19"/>
      <c r="BQ302" s="19"/>
      <c r="BR302" s="19"/>
      <c r="BS302" s="19"/>
      <c r="BT302" s="19"/>
      <c r="BU302" s="19"/>
      <c r="BV302" s="19"/>
      <c r="BW302" s="19"/>
      <c r="BX302" s="19"/>
      <c r="BY302" s="19"/>
      <c r="BZ302" s="19"/>
      <c r="CA302" s="19"/>
      <c r="CB302" s="19"/>
      <c r="CC302" s="19"/>
      <c r="CD302" s="19"/>
      <c r="CE302" s="19"/>
      <c r="CF302" s="21"/>
    </row>
    <row r="303" spans="1:84" ht="80.150000000000006" customHeight="1" x14ac:dyDescent="0.25">
      <c r="A303" s="13" t="s">
        <v>21</v>
      </c>
      <c r="B303" s="13" t="s">
        <v>1726</v>
      </c>
      <c r="C303" s="14"/>
      <c r="D303" s="15">
        <v>1936</v>
      </c>
      <c r="E303" s="16">
        <v>0</v>
      </c>
      <c r="F303" s="16">
        <v>1936</v>
      </c>
      <c r="G303" s="16">
        <v>0</v>
      </c>
      <c r="H303" s="16">
        <v>0</v>
      </c>
      <c r="I303" s="16">
        <v>0</v>
      </c>
      <c r="J303" s="16">
        <v>0</v>
      </c>
      <c r="K303" s="16">
        <v>0</v>
      </c>
      <c r="L303" s="16">
        <v>0</v>
      </c>
      <c r="M303" s="17" t="s">
        <v>1727</v>
      </c>
      <c r="N303" s="17" t="s">
        <v>1728</v>
      </c>
      <c r="O303" s="17" t="s">
        <v>1729</v>
      </c>
      <c r="P303" s="17" t="s">
        <v>39</v>
      </c>
      <c r="Q303" s="17" t="s">
        <v>27</v>
      </c>
      <c r="R303" s="17" t="s">
        <v>1730</v>
      </c>
      <c r="S303" s="13" t="s">
        <v>1731</v>
      </c>
      <c r="T303" s="18">
        <v>44809</v>
      </c>
      <c r="U303" s="19"/>
      <c r="V303" s="19"/>
      <c r="W303" s="19"/>
      <c r="X303" s="20"/>
      <c r="Y303" s="19"/>
      <c r="Z303" s="19"/>
      <c r="AA303" s="19"/>
      <c r="AB303" s="19"/>
      <c r="AC303" s="19"/>
      <c r="AD303" s="19"/>
      <c r="AE303" s="19"/>
      <c r="AF303" s="19"/>
      <c r="AG303" s="19"/>
      <c r="AH303" s="19"/>
      <c r="AI303" s="19"/>
      <c r="AJ303" s="19"/>
      <c r="AK303" s="19"/>
      <c r="AL303" s="19"/>
      <c r="AM303" s="19"/>
      <c r="AN303" s="19"/>
      <c r="AO303" s="19"/>
      <c r="AP303" s="19"/>
      <c r="AQ303" s="19"/>
      <c r="AR303" s="19"/>
      <c r="AS303" s="19"/>
      <c r="AT303" s="19"/>
      <c r="AU303" s="19"/>
      <c r="AV303" s="19"/>
      <c r="AW303" s="19"/>
      <c r="AX303" s="19"/>
      <c r="AY303" s="19"/>
      <c r="AZ303" s="19"/>
      <c r="BA303" s="19"/>
      <c r="BB303" s="19"/>
      <c r="BC303" s="19"/>
      <c r="BD303" s="19"/>
      <c r="BE303" s="19"/>
      <c r="BF303" s="19"/>
      <c r="BG303" s="19"/>
      <c r="BH303" s="19"/>
      <c r="BI303" s="19"/>
      <c r="BJ303" s="19"/>
      <c r="BK303" s="19"/>
      <c r="BL303" s="19"/>
      <c r="BM303" s="19"/>
      <c r="BN303" s="19"/>
      <c r="BO303" s="19"/>
      <c r="BP303" s="19"/>
      <c r="BQ303" s="19"/>
      <c r="BR303" s="19"/>
      <c r="BS303" s="19"/>
      <c r="BT303" s="19"/>
      <c r="BU303" s="19"/>
      <c r="BV303" s="19"/>
      <c r="BW303" s="19"/>
      <c r="BX303" s="19"/>
      <c r="BY303" s="19"/>
      <c r="BZ303" s="19"/>
      <c r="CA303" s="19"/>
      <c r="CB303" s="19"/>
      <c r="CC303" s="19"/>
      <c r="CD303" s="19"/>
      <c r="CE303" s="19"/>
      <c r="CF303" s="21"/>
    </row>
    <row r="304" spans="1:84" ht="80.150000000000006" customHeight="1" x14ac:dyDescent="0.25">
      <c r="A304" s="13" t="s">
        <v>21</v>
      </c>
      <c r="B304" s="13" t="s">
        <v>1732</v>
      </c>
      <c r="C304" s="14"/>
      <c r="D304" s="15">
        <v>1920</v>
      </c>
      <c r="E304" s="16">
        <v>0</v>
      </c>
      <c r="F304" s="16">
        <v>1920</v>
      </c>
      <c r="G304" s="16">
        <v>0</v>
      </c>
      <c r="H304" s="16">
        <v>0</v>
      </c>
      <c r="I304" s="16">
        <v>0</v>
      </c>
      <c r="J304" s="16">
        <v>0</v>
      </c>
      <c r="K304" s="16">
        <v>0</v>
      </c>
      <c r="L304" s="16">
        <v>0</v>
      </c>
      <c r="M304" s="17" t="s">
        <v>1733</v>
      </c>
      <c r="N304" s="17" t="s">
        <v>1734</v>
      </c>
      <c r="O304" s="17" t="s">
        <v>1735</v>
      </c>
      <c r="P304" s="17" t="s">
        <v>39</v>
      </c>
      <c r="Q304" s="17" t="s">
        <v>27</v>
      </c>
      <c r="R304" s="17" t="s">
        <v>1736</v>
      </c>
      <c r="S304" s="13" t="s">
        <v>1737</v>
      </c>
      <c r="T304" s="18">
        <v>44832</v>
      </c>
      <c r="U304" s="19"/>
      <c r="V304" s="19"/>
      <c r="W304" s="19"/>
      <c r="X304" s="20"/>
      <c r="Y304" s="19"/>
      <c r="Z304" s="19"/>
      <c r="AA304" s="19"/>
      <c r="AB304" s="19"/>
      <c r="AC304" s="19"/>
      <c r="AD304" s="19"/>
      <c r="AE304" s="19"/>
      <c r="AF304" s="19"/>
      <c r="AG304" s="19"/>
      <c r="AH304" s="19"/>
      <c r="AI304" s="19"/>
      <c r="AJ304" s="19"/>
      <c r="AK304" s="19"/>
      <c r="AL304" s="19"/>
      <c r="AM304" s="19"/>
      <c r="AN304" s="19"/>
      <c r="AO304" s="19"/>
      <c r="AP304" s="19"/>
      <c r="AQ304" s="19"/>
      <c r="AR304" s="19"/>
      <c r="AS304" s="19"/>
      <c r="AT304" s="19"/>
      <c r="AU304" s="19"/>
      <c r="AV304" s="19"/>
      <c r="AW304" s="19"/>
      <c r="AX304" s="19"/>
      <c r="AY304" s="19"/>
      <c r="AZ304" s="19"/>
      <c r="BA304" s="19"/>
      <c r="BB304" s="19"/>
      <c r="BC304" s="19"/>
      <c r="BD304" s="19"/>
      <c r="BE304" s="19"/>
      <c r="BF304" s="19"/>
      <c r="BG304" s="19"/>
      <c r="BH304" s="19"/>
      <c r="BI304" s="19"/>
      <c r="BJ304" s="19"/>
      <c r="BK304" s="19"/>
      <c r="BL304" s="19"/>
      <c r="BM304" s="19"/>
      <c r="BN304" s="19"/>
      <c r="BO304" s="19"/>
      <c r="BP304" s="19"/>
      <c r="BQ304" s="19"/>
      <c r="BR304" s="19"/>
      <c r="BS304" s="19"/>
      <c r="BT304" s="19"/>
      <c r="BU304" s="19"/>
      <c r="BV304" s="19"/>
      <c r="BW304" s="19"/>
      <c r="BX304" s="19"/>
      <c r="BY304" s="19"/>
      <c r="BZ304" s="19"/>
      <c r="CA304" s="19"/>
      <c r="CB304" s="19"/>
      <c r="CC304" s="19"/>
      <c r="CD304" s="19"/>
      <c r="CE304" s="19"/>
      <c r="CF304" s="21"/>
    </row>
    <row r="305" spans="1:84" ht="80.150000000000006" customHeight="1" x14ac:dyDescent="0.25">
      <c r="A305" s="13" t="s">
        <v>21</v>
      </c>
      <c r="B305" s="13" t="s">
        <v>1738</v>
      </c>
      <c r="C305" s="14"/>
      <c r="D305" s="15">
        <v>1423.9</v>
      </c>
      <c r="E305" s="16">
        <v>0</v>
      </c>
      <c r="F305" s="16">
        <v>1423.9</v>
      </c>
      <c r="G305" s="16">
        <v>0</v>
      </c>
      <c r="H305" s="16">
        <v>0</v>
      </c>
      <c r="I305" s="16">
        <v>0</v>
      </c>
      <c r="J305" s="16">
        <v>0</v>
      </c>
      <c r="K305" s="16">
        <v>0</v>
      </c>
      <c r="L305" s="16">
        <v>0</v>
      </c>
      <c r="M305" s="17" t="s">
        <v>1739</v>
      </c>
      <c r="N305" s="17" t="s">
        <v>1740</v>
      </c>
      <c r="O305" s="17" t="s">
        <v>1741</v>
      </c>
      <c r="P305" s="17" t="s">
        <v>939</v>
      </c>
      <c r="Q305" s="17" t="s">
        <v>27</v>
      </c>
      <c r="R305" s="17" t="s">
        <v>1742</v>
      </c>
      <c r="S305" s="13" t="s">
        <v>1743</v>
      </c>
      <c r="T305" s="18">
        <v>44847</v>
      </c>
      <c r="U305" s="19"/>
      <c r="V305" s="19"/>
      <c r="W305" s="19"/>
      <c r="X305" s="20"/>
      <c r="Y305" s="19"/>
      <c r="Z305" s="19"/>
      <c r="AA305" s="19"/>
      <c r="AB305" s="19"/>
      <c r="AC305" s="19"/>
      <c r="AD305" s="19"/>
      <c r="AE305" s="19"/>
      <c r="AF305" s="19"/>
      <c r="AG305" s="19"/>
      <c r="AH305" s="19"/>
      <c r="AI305" s="19"/>
      <c r="AJ305" s="19"/>
      <c r="AK305" s="19"/>
      <c r="AL305" s="19"/>
      <c r="AM305" s="19"/>
      <c r="AN305" s="19"/>
      <c r="AO305" s="19"/>
      <c r="AP305" s="19"/>
      <c r="AQ305" s="19"/>
      <c r="AR305" s="19"/>
      <c r="AS305" s="19"/>
      <c r="AT305" s="19"/>
      <c r="AU305" s="19"/>
      <c r="AV305" s="19"/>
      <c r="AW305" s="19"/>
      <c r="AX305" s="19"/>
      <c r="AY305" s="19"/>
      <c r="AZ305" s="19"/>
      <c r="BA305" s="19"/>
      <c r="BB305" s="19"/>
      <c r="BC305" s="19"/>
      <c r="BD305" s="19"/>
      <c r="BE305" s="19"/>
      <c r="BF305" s="19"/>
      <c r="BG305" s="19"/>
      <c r="BH305" s="19"/>
      <c r="BI305" s="19"/>
      <c r="BJ305" s="19"/>
      <c r="BK305" s="19"/>
      <c r="BL305" s="19"/>
      <c r="BM305" s="19"/>
      <c r="BN305" s="19"/>
      <c r="BO305" s="19"/>
      <c r="BP305" s="19"/>
      <c r="BQ305" s="19"/>
      <c r="BR305" s="19"/>
      <c r="BS305" s="19"/>
      <c r="BT305" s="19"/>
      <c r="BU305" s="19"/>
      <c r="BV305" s="19"/>
      <c r="BW305" s="19"/>
      <c r="BX305" s="19"/>
      <c r="BY305" s="19"/>
      <c r="BZ305" s="19"/>
      <c r="CA305" s="19"/>
      <c r="CB305" s="19"/>
      <c r="CC305" s="19"/>
      <c r="CD305" s="19"/>
      <c r="CE305" s="19"/>
      <c r="CF305" s="21"/>
    </row>
    <row r="306" spans="1:84" ht="80.150000000000006" customHeight="1" x14ac:dyDescent="0.25">
      <c r="A306" s="13" t="s">
        <v>21</v>
      </c>
      <c r="B306" s="13" t="s">
        <v>1744</v>
      </c>
      <c r="C306" s="14"/>
      <c r="D306" s="15">
        <v>900</v>
      </c>
      <c r="E306" s="16">
        <v>0</v>
      </c>
      <c r="F306" s="16">
        <v>900</v>
      </c>
      <c r="G306" s="16">
        <v>0</v>
      </c>
      <c r="H306" s="16">
        <v>0</v>
      </c>
      <c r="I306" s="16">
        <v>0</v>
      </c>
      <c r="J306" s="16">
        <v>0</v>
      </c>
      <c r="K306" s="16">
        <v>0</v>
      </c>
      <c r="L306" s="16">
        <v>0</v>
      </c>
      <c r="M306" s="17" t="s">
        <v>1745</v>
      </c>
      <c r="N306" s="17" t="s">
        <v>1746</v>
      </c>
      <c r="O306" s="17" t="s">
        <v>1747</v>
      </c>
      <c r="P306" s="17" t="s">
        <v>446</v>
      </c>
      <c r="Q306" s="17" t="s">
        <v>27</v>
      </c>
      <c r="R306" s="17" t="s">
        <v>447</v>
      </c>
      <c r="S306" s="13" t="s">
        <v>1748</v>
      </c>
      <c r="T306" s="18">
        <v>44847</v>
      </c>
      <c r="U306" s="19"/>
      <c r="V306" s="19"/>
      <c r="W306" s="19"/>
      <c r="X306" s="20"/>
      <c r="Y306" s="19"/>
      <c r="Z306" s="19"/>
      <c r="AA306" s="19"/>
      <c r="AB306" s="19"/>
      <c r="AC306" s="19"/>
      <c r="AD306" s="19"/>
      <c r="AE306" s="19"/>
      <c r="AF306" s="19"/>
      <c r="AG306" s="19"/>
      <c r="AH306" s="19"/>
      <c r="AI306" s="19"/>
      <c r="AJ306" s="19"/>
      <c r="AK306" s="19"/>
      <c r="AL306" s="19"/>
      <c r="AM306" s="19"/>
      <c r="AN306" s="19"/>
      <c r="AO306" s="19"/>
      <c r="AP306" s="19"/>
      <c r="AQ306" s="19"/>
      <c r="AR306" s="19"/>
      <c r="AS306" s="19"/>
      <c r="AT306" s="19"/>
      <c r="AU306" s="19"/>
      <c r="AV306" s="19"/>
      <c r="AW306" s="19"/>
      <c r="AX306" s="19"/>
      <c r="AY306" s="19"/>
      <c r="AZ306" s="19"/>
      <c r="BA306" s="19"/>
      <c r="BB306" s="19"/>
      <c r="BC306" s="19"/>
      <c r="BD306" s="19"/>
      <c r="BE306" s="19"/>
      <c r="BF306" s="19"/>
      <c r="BG306" s="19"/>
      <c r="BH306" s="19"/>
      <c r="BI306" s="19"/>
      <c r="BJ306" s="19"/>
      <c r="BK306" s="19"/>
      <c r="BL306" s="19"/>
      <c r="BM306" s="19"/>
      <c r="BN306" s="19"/>
      <c r="BO306" s="19"/>
      <c r="BP306" s="19"/>
      <c r="BQ306" s="19"/>
      <c r="BR306" s="19"/>
      <c r="BS306" s="19"/>
      <c r="BT306" s="19"/>
      <c r="BU306" s="19"/>
      <c r="BV306" s="19"/>
      <c r="BW306" s="19"/>
      <c r="BX306" s="19"/>
      <c r="BY306" s="19"/>
      <c r="BZ306" s="19"/>
      <c r="CA306" s="19"/>
      <c r="CB306" s="19"/>
      <c r="CC306" s="19"/>
      <c r="CD306" s="19"/>
      <c r="CE306" s="19"/>
      <c r="CF306" s="21"/>
    </row>
    <row r="307" spans="1:84" ht="80.150000000000006" customHeight="1" x14ac:dyDescent="0.25">
      <c r="A307" s="13" t="s">
        <v>21</v>
      </c>
      <c r="B307" s="13" t="s">
        <v>1749</v>
      </c>
      <c r="C307" s="14"/>
      <c r="D307" s="15">
        <v>888.72</v>
      </c>
      <c r="E307" s="16">
        <v>0</v>
      </c>
      <c r="F307" s="16">
        <v>888.72</v>
      </c>
      <c r="G307" s="16">
        <v>0</v>
      </c>
      <c r="H307" s="16">
        <v>0</v>
      </c>
      <c r="I307" s="16">
        <v>0</v>
      </c>
      <c r="J307" s="16">
        <v>0</v>
      </c>
      <c r="K307" s="16">
        <v>0</v>
      </c>
      <c r="L307" s="16">
        <v>0</v>
      </c>
      <c r="M307" s="17" t="s">
        <v>1750</v>
      </c>
      <c r="N307" s="17" t="s">
        <v>1751</v>
      </c>
      <c r="O307" s="17" t="s">
        <v>1752</v>
      </c>
      <c r="P307" s="17" t="s">
        <v>1478</v>
      </c>
      <c r="Q307" s="17" t="s">
        <v>952</v>
      </c>
      <c r="R307" s="17" t="s">
        <v>1753</v>
      </c>
      <c r="S307" s="13" t="s">
        <v>1754</v>
      </c>
      <c r="T307" s="18">
        <v>44839</v>
      </c>
      <c r="U307" s="19"/>
      <c r="V307" s="19"/>
      <c r="W307" s="19"/>
      <c r="X307" s="20"/>
      <c r="Y307" s="19"/>
      <c r="Z307" s="19"/>
      <c r="AA307" s="19"/>
      <c r="AB307" s="19"/>
      <c r="AC307" s="19"/>
      <c r="AD307" s="19"/>
      <c r="AE307" s="19"/>
      <c r="AF307" s="19"/>
      <c r="AG307" s="19"/>
      <c r="AH307" s="19"/>
      <c r="AI307" s="19"/>
      <c r="AJ307" s="19"/>
      <c r="AK307" s="19"/>
      <c r="AL307" s="19"/>
      <c r="AM307" s="19"/>
      <c r="AN307" s="19"/>
      <c r="AO307" s="19"/>
      <c r="AP307" s="19"/>
      <c r="AQ307" s="19"/>
      <c r="AR307" s="19"/>
      <c r="AS307" s="19"/>
      <c r="AT307" s="19"/>
      <c r="AU307" s="19"/>
      <c r="AV307" s="19"/>
      <c r="AW307" s="19"/>
      <c r="AX307" s="19"/>
      <c r="AY307" s="19"/>
      <c r="AZ307" s="19"/>
      <c r="BA307" s="19"/>
      <c r="BB307" s="19"/>
      <c r="BC307" s="19"/>
      <c r="BD307" s="19"/>
      <c r="BE307" s="19"/>
      <c r="BF307" s="19"/>
      <c r="BG307" s="19"/>
      <c r="BH307" s="19"/>
      <c r="BI307" s="19"/>
      <c r="BJ307" s="19"/>
      <c r="BK307" s="19"/>
      <c r="BL307" s="19"/>
      <c r="BM307" s="19"/>
      <c r="BN307" s="19"/>
      <c r="BO307" s="19"/>
      <c r="BP307" s="19"/>
      <c r="BQ307" s="19"/>
      <c r="BR307" s="19"/>
      <c r="BS307" s="19"/>
      <c r="BT307" s="19"/>
      <c r="BU307" s="19"/>
      <c r="BV307" s="19"/>
      <c r="BW307" s="19"/>
      <c r="BX307" s="19"/>
      <c r="BY307" s="19"/>
      <c r="BZ307" s="19"/>
      <c r="CA307" s="19"/>
      <c r="CB307" s="19"/>
      <c r="CC307" s="19"/>
      <c r="CD307" s="19"/>
      <c r="CE307" s="19"/>
      <c r="CF307" s="21"/>
    </row>
    <row r="308" spans="1:84" ht="80.150000000000006" customHeight="1" x14ac:dyDescent="0.25">
      <c r="A308" s="13" t="s">
        <v>21</v>
      </c>
      <c r="B308" s="13" t="s">
        <v>1755</v>
      </c>
      <c r="C308" s="14"/>
      <c r="D308" s="15">
        <v>880</v>
      </c>
      <c r="E308" s="16">
        <v>0</v>
      </c>
      <c r="F308" s="16">
        <v>880</v>
      </c>
      <c r="G308" s="16">
        <v>0</v>
      </c>
      <c r="H308" s="16">
        <v>0</v>
      </c>
      <c r="I308" s="16">
        <v>0</v>
      </c>
      <c r="J308" s="16">
        <v>0</v>
      </c>
      <c r="K308" s="16">
        <v>0</v>
      </c>
      <c r="L308" s="16">
        <v>0</v>
      </c>
      <c r="M308" s="17" t="s">
        <v>1756</v>
      </c>
      <c r="N308" s="17" t="s">
        <v>1757</v>
      </c>
      <c r="O308" s="17" t="s">
        <v>1758</v>
      </c>
      <c r="P308" s="17" t="s">
        <v>272</v>
      </c>
      <c r="Q308" s="17" t="s">
        <v>27</v>
      </c>
      <c r="R308" s="17" t="s">
        <v>1759</v>
      </c>
      <c r="S308" s="13" t="s">
        <v>1760</v>
      </c>
      <c r="T308" s="18">
        <v>44805</v>
      </c>
      <c r="U308" s="19"/>
      <c r="V308" s="19"/>
      <c r="W308" s="19"/>
      <c r="X308" s="20"/>
      <c r="Y308" s="19"/>
      <c r="Z308" s="19"/>
      <c r="AA308" s="19"/>
      <c r="AB308" s="19"/>
      <c r="AC308" s="19"/>
      <c r="AD308" s="19"/>
      <c r="AE308" s="19"/>
      <c r="AF308" s="19"/>
      <c r="AG308" s="19"/>
      <c r="AH308" s="19"/>
      <c r="AI308" s="19"/>
      <c r="AJ308" s="19"/>
      <c r="AK308" s="19"/>
      <c r="AL308" s="19"/>
      <c r="AM308" s="19"/>
      <c r="AN308" s="19"/>
      <c r="AO308" s="19"/>
      <c r="AP308" s="19"/>
      <c r="AQ308" s="19"/>
      <c r="AR308" s="19"/>
      <c r="AS308" s="19"/>
      <c r="AT308" s="19"/>
      <c r="AU308" s="19"/>
      <c r="AV308" s="19"/>
      <c r="AW308" s="19"/>
      <c r="AX308" s="19"/>
      <c r="AY308" s="19"/>
      <c r="AZ308" s="19"/>
      <c r="BA308" s="19"/>
      <c r="BB308" s="19"/>
      <c r="BC308" s="19"/>
      <c r="BD308" s="19"/>
      <c r="BE308" s="19"/>
      <c r="BF308" s="19"/>
      <c r="BG308" s="19"/>
      <c r="BH308" s="19"/>
      <c r="BI308" s="19"/>
      <c r="BJ308" s="19"/>
      <c r="BK308" s="19"/>
      <c r="BL308" s="19"/>
      <c r="BM308" s="19"/>
      <c r="BN308" s="19"/>
      <c r="BO308" s="19"/>
      <c r="BP308" s="19"/>
      <c r="BQ308" s="19"/>
      <c r="BR308" s="19"/>
      <c r="BS308" s="19"/>
      <c r="BT308" s="19"/>
      <c r="BU308" s="19"/>
      <c r="BV308" s="19"/>
      <c r="BW308" s="19"/>
      <c r="BX308" s="19"/>
      <c r="BY308" s="19"/>
      <c r="BZ308" s="19"/>
      <c r="CA308" s="19"/>
      <c r="CB308" s="19"/>
      <c r="CC308" s="19"/>
      <c r="CD308" s="19"/>
      <c r="CE308" s="19"/>
      <c r="CF308" s="21"/>
    </row>
    <row r="309" spans="1:84" ht="80.150000000000006" customHeight="1" x14ac:dyDescent="0.25">
      <c r="A309" s="13" t="s">
        <v>21</v>
      </c>
      <c r="B309" s="13" t="s">
        <v>1761</v>
      </c>
      <c r="C309" s="14"/>
      <c r="D309" s="15">
        <v>867.6</v>
      </c>
      <c r="E309" s="16">
        <v>0</v>
      </c>
      <c r="F309" s="16">
        <v>867.6</v>
      </c>
      <c r="G309" s="16">
        <v>0</v>
      </c>
      <c r="H309" s="16">
        <v>0</v>
      </c>
      <c r="I309" s="16">
        <v>0</v>
      </c>
      <c r="J309" s="16">
        <v>0</v>
      </c>
      <c r="K309" s="16">
        <v>0</v>
      </c>
      <c r="L309" s="16">
        <v>0</v>
      </c>
      <c r="M309" s="17" t="s">
        <v>1762</v>
      </c>
      <c r="N309" s="17" t="s">
        <v>1763</v>
      </c>
      <c r="O309" s="17" t="s">
        <v>1764</v>
      </c>
      <c r="P309" s="17" t="s">
        <v>188</v>
      </c>
      <c r="Q309" s="17" t="s">
        <v>27</v>
      </c>
      <c r="R309" s="17" t="s">
        <v>1765</v>
      </c>
      <c r="S309" s="13" t="s">
        <v>1766</v>
      </c>
      <c r="T309" s="18">
        <v>44840</v>
      </c>
      <c r="U309" s="19"/>
      <c r="V309" s="19"/>
      <c r="W309" s="19"/>
      <c r="X309" s="20"/>
      <c r="Y309" s="19"/>
      <c r="Z309" s="19"/>
      <c r="AA309" s="19"/>
      <c r="AB309" s="19"/>
      <c r="AC309" s="19"/>
      <c r="AD309" s="19"/>
      <c r="AE309" s="19"/>
      <c r="AF309" s="19"/>
      <c r="AG309" s="19"/>
      <c r="AH309" s="19"/>
      <c r="AI309" s="19"/>
      <c r="AJ309" s="19"/>
      <c r="AK309" s="19"/>
      <c r="AL309" s="19"/>
      <c r="AM309" s="19"/>
      <c r="AN309" s="19"/>
      <c r="AO309" s="19"/>
      <c r="AP309" s="19"/>
      <c r="AQ309" s="19"/>
      <c r="AR309" s="19"/>
      <c r="AS309" s="19"/>
      <c r="AT309" s="19"/>
      <c r="AU309" s="19"/>
      <c r="AV309" s="19"/>
      <c r="AW309" s="19"/>
      <c r="AX309" s="19"/>
      <c r="AY309" s="19"/>
      <c r="AZ309" s="19"/>
      <c r="BA309" s="19"/>
      <c r="BB309" s="19"/>
      <c r="BC309" s="19"/>
      <c r="BD309" s="19"/>
      <c r="BE309" s="19"/>
      <c r="BF309" s="19"/>
      <c r="BG309" s="19"/>
      <c r="BH309" s="19"/>
      <c r="BI309" s="19"/>
      <c r="BJ309" s="19"/>
      <c r="BK309" s="19"/>
      <c r="BL309" s="19"/>
      <c r="BM309" s="19"/>
      <c r="BN309" s="19"/>
      <c r="BO309" s="19"/>
      <c r="BP309" s="19"/>
      <c r="BQ309" s="19"/>
      <c r="BR309" s="19"/>
      <c r="BS309" s="19"/>
      <c r="BT309" s="19"/>
      <c r="BU309" s="19"/>
      <c r="BV309" s="19"/>
      <c r="BW309" s="19"/>
      <c r="BX309" s="19"/>
      <c r="BY309" s="19"/>
      <c r="BZ309" s="19"/>
      <c r="CA309" s="19"/>
      <c r="CB309" s="19"/>
      <c r="CC309" s="19"/>
      <c r="CD309" s="19"/>
      <c r="CE309" s="19"/>
      <c r="CF309" s="21"/>
    </row>
    <row r="310" spans="1:84" ht="80.150000000000006" customHeight="1" x14ac:dyDescent="0.25">
      <c r="A310" s="13" t="s">
        <v>21</v>
      </c>
      <c r="B310" s="13" t="s">
        <v>1767</v>
      </c>
      <c r="C310" s="14"/>
      <c r="D310" s="15">
        <v>836.7</v>
      </c>
      <c r="E310" s="16">
        <v>0</v>
      </c>
      <c r="F310" s="16">
        <v>836.7</v>
      </c>
      <c r="G310" s="16">
        <v>0</v>
      </c>
      <c r="H310" s="16">
        <v>0</v>
      </c>
      <c r="I310" s="16">
        <v>0</v>
      </c>
      <c r="J310" s="16">
        <v>0</v>
      </c>
      <c r="K310" s="16">
        <v>0</v>
      </c>
      <c r="L310" s="16">
        <v>0</v>
      </c>
      <c r="M310" s="17" t="s">
        <v>1768</v>
      </c>
      <c r="N310" s="17" t="s">
        <v>1769</v>
      </c>
      <c r="O310" s="17" t="s">
        <v>1770</v>
      </c>
      <c r="P310" s="17" t="s">
        <v>39</v>
      </c>
      <c r="Q310" s="17" t="s">
        <v>27</v>
      </c>
      <c r="R310" s="17" t="s">
        <v>1771</v>
      </c>
      <c r="S310" s="13" t="s">
        <v>1772</v>
      </c>
      <c r="T310" s="18">
        <v>44862</v>
      </c>
      <c r="U310" s="19"/>
      <c r="V310" s="19"/>
      <c r="W310" s="19"/>
      <c r="X310" s="20"/>
      <c r="Y310" s="19"/>
      <c r="Z310" s="19"/>
      <c r="AA310" s="19"/>
      <c r="AB310" s="19"/>
      <c r="AC310" s="19"/>
      <c r="AD310" s="19"/>
      <c r="AE310" s="19"/>
      <c r="AF310" s="19"/>
      <c r="AG310" s="19"/>
      <c r="AH310" s="19"/>
      <c r="AI310" s="19"/>
      <c r="AJ310" s="19"/>
      <c r="AK310" s="19"/>
      <c r="AL310" s="19"/>
      <c r="AM310" s="19"/>
      <c r="AN310" s="19"/>
      <c r="AO310" s="19"/>
      <c r="AP310" s="19"/>
      <c r="AQ310" s="19"/>
      <c r="AR310" s="19"/>
      <c r="AS310" s="19"/>
      <c r="AT310" s="19"/>
      <c r="AU310" s="19"/>
      <c r="AV310" s="19"/>
      <c r="AW310" s="19"/>
      <c r="AX310" s="19"/>
      <c r="AY310" s="19"/>
      <c r="AZ310" s="19"/>
      <c r="BA310" s="19"/>
      <c r="BB310" s="19"/>
      <c r="BC310" s="19"/>
      <c r="BD310" s="19"/>
      <c r="BE310" s="19"/>
      <c r="BF310" s="19"/>
      <c r="BG310" s="19"/>
      <c r="BH310" s="19"/>
      <c r="BI310" s="19"/>
      <c r="BJ310" s="19"/>
      <c r="BK310" s="19"/>
      <c r="BL310" s="19"/>
      <c r="BM310" s="19"/>
      <c r="BN310" s="19"/>
      <c r="BO310" s="19"/>
      <c r="BP310" s="19"/>
      <c r="BQ310" s="19"/>
      <c r="BR310" s="19"/>
      <c r="BS310" s="19"/>
      <c r="BT310" s="19"/>
      <c r="BU310" s="19"/>
      <c r="BV310" s="19"/>
      <c r="BW310" s="19"/>
      <c r="BX310" s="19"/>
      <c r="BY310" s="19"/>
      <c r="BZ310" s="19"/>
      <c r="CA310" s="19"/>
      <c r="CB310" s="19"/>
      <c r="CC310" s="19"/>
      <c r="CD310" s="19"/>
      <c r="CE310" s="19"/>
      <c r="CF310" s="21"/>
    </row>
    <row r="311" spans="1:84" ht="80.150000000000006" customHeight="1" x14ac:dyDescent="0.25">
      <c r="A311" s="13" t="s">
        <v>21</v>
      </c>
      <c r="B311" s="13" t="s">
        <v>1773</v>
      </c>
      <c r="C311" s="14"/>
      <c r="D311" s="15">
        <v>835</v>
      </c>
      <c r="E311" s="16">
        <v>0</v>
      </c>
      <c r="F311" s="16">
        <v>835</v>
      </c>
      <c r="G311" s="16">
        <v>0</v>
      </c>
      <c r="H311" s="16">
        <v>0</v>
      </c>
      <c r="I311" s="16">
        <v>0</v>
      </c>
      <c r="J311" s="16">
        <v>0</v>
      </c>
      <c r="K311" s="16">
        <v>0</v>
      </c>
      <c r="L311" s="16">
        <v>0</v>
      </c>
      <c r="M311" s="17" t="s">
        <v>1774</v>
      </c>
      <c r="N311" s="17" t="s">
        <v>1775</v>
      </c>
      <c r="O311" s="17" t="s">
        <v>1776</v>
      </c>
      <c r="P311" s="17" t="s">
        <v>1050</v>
      </c>
      <c r="Q311" s="17" t="s">
        <v>27</v>
      </c>
      <c r="R311" s="17" t="s">
        <v>1777</v>
      </c>
      <c r="S311" s="13" t="s">
        <v>1778</v>
      </c>
      <c r="T311" s="18">
        <v>44834</v>
      </c>
      <c r="U311" s="19"/>
      <c r="V311" s="19"/>
      <c r="W311" s="19"/>
      <c r="X311" s="20"/>
      <c r="Y311" s="19"/>
      <c r="Z311" s="19"/>
      <c r="AA311" s="19"/>
      <c r="AB311" s="19"/>
      <c r="AC311" s="19"/>
      <c r="AD311" s="19"/>
      <c r="AE311" s="19"/>
      <c r="AF311" s="19"/>
      <c r="AG311" s="19"/>
      <c r="AH311" s="19"/>
      <c r="AI311" s="19"/>
      <c r="AJ311" s="19"/>
      <c r="AK311" s="19"/>
      <c r="AL311" s="19"/>
      <c r="AM311" s="19"/>
      <c r="AN311" s="19"/>
      <c r="AO311" s="19"/>
      <c r="AP311" s="19"/>
      <c r="AQ311" s="19"/>
      <c r="AR311" s="19"/>
      <c r="AS311" s="19"/>
      <c r="AT311" s="19"/>
      <c r="AU311" s="19"/>
      <c r="AV311" s="19"/>
      <c r="AW311" s="19"/>
      <c r="AX311" s="19"/>
      <c r="AY311" s="19"/>
      <c r="AZ311" s="19"/>
      <c r="BA311" s="19"/>
      <c r="BB311" s="19"/>
      <c r="BC311" s="19"/>
      <c r="BD311" s="19"/>
      <c r="BE311" s="19"/>
      <c r="BF311" s="19"/>
      <c r="BG311" s="19"/>
      <c r="BH311" s="19"/>
      <c r="BI311" s="19"/>
      <c r="BJ311" s="19"/>
      <c r="BK311" s="19"/>
      <c r="BL311" s="19"/>
      <c r="BM311" s="19"/>
      <c r="BN311" s="19"/>
      <c r="BO311" s="19"/>
      <c r="BP311" s="19"/>
      <c r="BQ311" s="19"/>
      <c r="BR311" s="19"/>
      <c r="BS311" s="19"/>
      <c r="BT311" s="19"/>
      <c r="BU311" s="19"/>
      <c r="BV311" s="19"/>
      <c r="BW311" s="19"/>
      <c r="BX311" s="19"/>
      <c r="BY311" s="19"/>
      <c r="BZ311" s="19"/>
      <c r="CA311" s="19"/>
      <c r="CB311" s="19"/>
      <c r="CC311" s="19"/>
      <c r="CD311" s="19"/>
      <c r="CE311" s="19"/>
      <c r="CF311" s="21"/>
    </row>
    <row r="312" spans="1:84" ht="80.150000000000006" customHeight="1" x14ac:dyDescent="0.25">
      <c r="A312" s="13" t="s">
        <v>21</v>
      </c>
      <c r="B312" s="13" t="s">
        <v>1779</v>
      </c>
      <c r="C312" s="14"/>
      <c r="D312" s="15">
        <v>1954</v>
      </c>
      <c r="E312" s="16">
        <v>1954</v>
      </c>
      <c r="F312" s="16">
        <v>0</v>
      </c>
      <c r="G312" s="16">
        <v>0</v>
      </c>
      <c r="H312" s="16">
        <v>0</v>
      </c>
      <c r="I312" s="16">
        <v>0</v>
      </c>
      <c r="J312" s="16">
        <v>0</v>
      </c>
      <c r="K312" s="16">
        <v>0</v>
      </c>
      <c r="L312" s="16">
        <v>0</v>
      </c>
      <c r="M312" s="17" t="s">
        <v>1780</v>
      </c>
      <c r="N312" s="17" t="s">
        <v>1781</v>
      </c>
      <c r="O312" s="17" t="s">
        <v>1782</v>
      </c>
      <c r="P312" s="17" t="s">
        <v>446</v>
      </c>
      <c r="Q312" s="17" t="s">
        <v>27</v>
      </c>
      <c r="R312" s="17" t="s">
        <v>447</v>
      </c>
      <c r="S312" s="13" t="s">
        <v>1783</v>
      </c>
      <c r="T312" s="18" t="s">
        <v>1784</v>
      </c>
      <c r="U312" s="19"/>
      <c r="V312" s="19"/>
      <c r="W312" s="19"/>
      <c r="X312" s="20"/>
      <c r="Y312" s="19"/>
      <c r="Z312" s="19"/>
      <c r="AA312" s="19"/>
      <c r="AB312" s="19"/>
      <c r="AC312" s="19"/>
      <c r="AD312" s="19"/>
      <c r="AE312" s="19"/>
      <c r="AF312" s="19"/>
      <c r="AG312" s="19"/>
      <c r="AH312" s="19"/>
      <c r="AI312" s="19"/>
      <c r="AJ312" s="19"/>
      <c r="AK312" s="19"/>
      <c r="AL312" s="19"/>
      <c r="AM312" s="19"/>
      <c r="AN312" s="19"/>
      <c r="AO312" s="19"/>
      <c r="AP312" s="19"/>
      <c r="AQ312" s="19"/>
      <c r="AR312" s="19"/>
      <c r="AS312" s="19"/>
      <c r="AT312" s="19"/>
      <c r="AU312" s="19"/>
      <c r="AV312" s="19"/>
      <c r="AW312" s="19"/>
      <c r="AX312" s="19"/>
      <c r="AY312" s="19"/>
      <c r="AZ312" s="19"/>
      <c r="BA312" s="19"/>
      <c r="BB312" s="19"/>
      <c r="BC312" s="19"/>
      <c r="BD312" s="19"/>
      <c r="BE312" s="19"/>
      <c r="BF312" s="19"/>
      <c r="BG312" s="19"/>
      <c r="BH312" s="19"/>
      <c r="BI312" s="19"/>
      <c r="BJ312" s="19"/>
      <c r="BK312" s="19"/>
      <c r="BL312" s="19"/>
      <c r="BM312" s="19"/>
      <c r="BN312" s="19"/>
      <c r="BO312" s="19"/>
      <c r="BP312" s="19"/>
      <c r="BQ312" s="19"/>
      <c r="BR312" s="19"/>
      <c r="BS312" s="19"/>
      <c r="BT312" s="19"/>
      <c r="BU312" s="19"/>
      <c r="BV312" s="19"/>
      <c r="BW312" s="19"/>
      <c r="BX312" s="19"/>
      <c r="BY312" s="19"/>
      <c r="BZ312" s="19"/>
      <c r="CA312" s="19"/>
      <c r="CB312" s="19"/>
      <c r="CC312" s="19"/>
      <c r="CD312" s="19"/>
      <c r="CE312" s="19"/>
      <c r="CF312" s="21"/>
    </row>
    <row r="313" spans="1:84" ht="80.150000000000006" customHeight="1" x14ac:dyDescent="0.25">
      <c r="A313" s="13" t="s">
        <v>21</v>
      </c>
      <c r="B313" s="13" t="s">
        <v>1785</v>
      </c>
      <c r="C313" s="14"/>
      <c r="D313" s="15">
        <v>733</v>
      </c>
      <c r="E313" s="16">
        <v>733</v>
      </c>
      <c r="F313" s="16">
        <v>0</v>
      </c>
      <c r="G313" s="16">
        <v>0</v>
      </c>
      <c r="H313" s="16">
        <v>0</v>
      </c>
      <c r="I313" s="16">
        <v>0</v>
      </c>
      <c r="J313" s="16">
        <v>0</v>
      </c>
      <c r="K313" s="16">
        <v>0</v>
      </c>
      <c r="L313" s="16">
        <v>0</v>
      </c>
      <c r="M313" s="17" t="s">
        <v>1786</v>
      </c>
      <c r="N313" s="17" t="s">
        <v>1787</v>
      </c>
      <c r="O313" s="17" t="s">
        <v>1788</v>
      </c>
      <c r="P313" s="17" t="s">
        <v>446</v>
      </c>
      <c r="Q313" s="17" t="s">
        <v>27</v>
      </c>
      <c r="R313" s="17" t="s">
        <v>447</v>
      </c>
      <c r="S313" s="13" t="s">
        <v>1789</v>
      </c>
      <c r="T313" s="18" t="s">
        <v>1790</v>
      </c>
      <c r="U313" s="19"/>
      <c r="V313" s="19"/>
      <c r="W313" s="19"/>
      <c r="X313" s="20"/>
      <c r="Y313" s="19"/>
      <c r="Z313" s="19"/>
      <c r="AA313" s="19"/>
      <c r="AB313" s="19"/>
      <c r="AC313" s="19"/>
      <c r="AD313" s="19"/>
      <c r="AE313" s="19"/>
      <c r="AF313" s="19"/>
      <c r="AG313" s="19"/>
      <c r="AH313" s="19"/>
      <c r="AI313" s="19"/>
      <c r="AJ313" s="19"/>
      <c r="AK313" s="19"/>
      <c r="AL313" s="19"/>
      <c r="AM313" s="19"/>
      <c r="AN313" s="19"/>
      <c r="AO313" s="19"/>
      <c r="AP313" s="19"/>
      <c r="AQ313" s="19"/>
      <c r="AR313" s="19"/>
      <c r="AS313" s="19"/>
      <c r="AT313" s="19"/>
      <c r="AU313" s="19"/>
      <c r="AV313" s="19"/>
      <c r="AW313" s="19"/>
      <c r="AX313" s="19"/>
      <c r="AY313" s="19"/>
      <c r="AZ313" s="19"/>
      <c r="BA313" s="19"/>
      <c r="BB313" s="19"/>
      <c r="BC313" s="19"/>
      <c r="BD313" s="19"/>
      <c r="BE313" s="19"/>
      <c r="BF313" s="19"/>
      <c r="BG313" s="19"/>
      <c r="BH313" s="19"/>
      <c r="BI313" s="19"/>
      <c r="BJ313" s="19"/>
      <c r="BK313" s="19"/>
      <c r="BL313" s="19"/>
      <c r="BM313" s="19"/>
      <c r="BN313" s="19"/>
      <c r="BO313" s="19"/>
      <c r="BP313" s="19"/>
      <c r="BQ313" s="19"/>
      <c r="BR313" s="19"/>
      <c r="BS313" s="19"/>
      <c r="BT313" s="19"/>
      <c r="BU313" s="19"/>
      <c r="BV313" s="19"/>
      <c r="BW313" s="19"/>
      <c r="BX313" s="19"/>
      <c r="BY313" s="19"/>
      <c r="BZ313" s="19"/>
      <c r="CA313" s="19"/>
      <c r="CB313" s="19"/>
      <c r="CC313" s="19"/>
      <c r="CD313" s="19"/>
      <c r="CE313" s="19"/>
      <c r="CF313" s="21"/>
    </row>
    <row r="314" spans="1:84" ht="80.150000000000006" customHeight="1" x14ac:dyDescent="0.25">
      <c r="A314" s="13" t="s">
        <v>21</v>
      </c>
      <c r="B314" s="13" t="s">
        <v>1791</v>
      </c>
      <c r="C314" s="14"/>
      <c r="D314" s="15">
        <v>720</v>
      </c>
      <c r="E314" s="16">
        <v>720</v>
      </c>
      <c r="F314" s="16">
        <v>0</v>
      </c>
      <c r="G314" s="16">
        <v>0</v>
      </c>
      <c r="H314" s="16">
        <v>0</v>
      </c>
      <c r="I314" s="16">
        <v>0</v>
      </c>
      <c r="J314" s="16">
        <v>0</v>
      </c>
      <c r="K314" s="16">
        <v>0</v>
      </c>
      <c r="L314" s="16">
        <v>0</v>
      </c>
      <c r="M314" s="17" t="s">
        <v>1792</v>
      </c>
      <c r="N314" s="17" t="s">
        <v>1793</v>
      </c>
      <c r="O314" s="17" t="s">
        <v>1794</v>
      </c>
      <c r="P314" s="17" t="s">
        <v>1795</v>
      </c>
      <c r="Q314" s="17" t="s">
        <v>642</v>
      </c>
      <c r="R314" s="17" t="s">
        <v>1796</v>
      </c>
      <c r="S314" s="13" t="s">
        <v>1797</v>
      </c>
      <c r="T314" s="18">
        <v>44839</v>
      </c>
      <c r="U314" s="19"/>
      <c r="V314" s="19"/>
      <c r="W314" s="19"/>
      <c r="X314" s="20"/>
      <c r="Y314" s="19"/>
      <c r="Z314" s="19"/>
      <c r="AA314" s="19"/>
      <c r="AB314" s="19"/>
      <c r="AC314" s="19"/>
      <c r="AD314" s="19"/>
      <c r="AE314" s="19"/>
      <c r="AF314" s="19"/>
      <c r="AG314" s="19"/>
      <c r="AH314" s="19"/>
      <c r="AI314" s="19"/>
      <c r="AJ314" s="19"/>
      <c r="AK314" s="19"/>
      <c r="AL314" s="19"/>
      <c r="AM314" s="19"/>
      <c r="AN314" s="19"/>
      <c r="AO314" s="19"/>
      <c r="AP314" s="19"/>
      <c r="AQ314" s="19"/>
      <c r="AR314" s="19"/>
      <c r="AS314" s="19"/>
      <c r="AT314" s="19"/>
      <c r="AU314" s="19"/>
      <c r="AV314" s="19"/>
      <c r="AW314" s="19"/>
      <c r="AX314" s="19"/>
      <c r="AY314" s="19"/>
      <c r="AZ314" s="19"/>
      <c r="BA314" s="19"/>
      <c r="BB314" s="19"/>
      <c r="BC314" s="19"/>
      <c r="BD314" s="19"/>
      <c r="BE314" s="19"/>
      <c r="BF314" s="19"/>
      <c r="BG314" s="19"/>
      <c r="BH314" s="19"/>
      <c r="BI314" s="19"/>
      <c r="BJ314" s="19"/>
      <c r="BK314" s="19"/>
      <c r="BL314" s="19"/>
      <c r="BM314" s="19"/>
      <c r="BN314" s="19"/>
      <c r="BO314" s="19"/>
      <c r="BP314" s="19"/>
      <c r="BQ314" s="19"/>
      <c r="BR314" s="19"/>
      <c r="BS314" s="19"/>
      <c r="BT314" s="19"/>
      <c r="BU314" s="19"/>
      <c r="BV314" s="19"/>
      <c r="BW314" s="19"/>
      <c r="BX314" s="19"/>
      <c r="BY314" s="19"/>
      <c r="BZ314" s="19"/>
      <c r="CA314" s="19"/>
      <c r="CB314" s="19"/>
      <c r="CC314" s="19"/>
      <c r="CD314" s="19"/>
      <c r="CE314" s="19"/>
      <c r="CF314" s="21"/>
    </row>
    <row r="315" spans="1:84" ht="80.150000000000006" customHeight="1" x14ac:dyDescent="0.25">
      <c r="A315" s="13" t="s">
        <v>21</v>
      </c>
      <c r="B315" s="13" t="s">
        <v>1798</v>
      </c>
      <c r="C315" s="14"/>
      <c r="D315" s="15">
        <v>700</v>
      </c>
      <c r="E315" s="16">
        <v>0</v>
      </c>
      <c r="F315" s="16">
        <v>700</v>
      </c>
      <c r="G315" s="16">
        <v>0</v>
      </c>
      <c r="H315" s="16">
        <v>0</v>
      </c>
      <c r="I315" s="16">
        <v>0</v>
      </c>
      <c r="J315" s="16">
        <v>0</v>
      </c>
      <c r="K315" s="16">
        <v>0</v>
      </c>
      <c r="L315" s="16">
        <v>0</v>
      </c>
      <c r="M315" s="17" t="s">
        <v>1799</v>
      </c>
      <c r="N315" s="17" t="s">
        <v>1800</v>
      </c>
      <c r="O315" s="17" t="s">
        <v>1801</v>
      </c>
      <c r="P315" s="17" t="s">
        <v>1064</v>
      </c>
      <c r="Q315" s="17" t="s">
        <v>123</v>
      </c>
      <c r="R315" s="17" t="s">
        <v>1065</v>
      </c>
      <c r="S315" s="13" t="s">
        <v>1802</v>
      </c>
      <c r="T315" s="18">
        <v>44831</v>
      </c>
      <c r="U315" s="19"/>
      <c r="V315" s="19"/>
      <c r="W315" s="19"/>
      <c r="X315" s="20"/>
      <c r="Y315" s="19"/>
      <c r="Z315" s="19"/>
      <c r="AA315" s="19"/>
      <c r="AB315" s="19"/>
      <c r="AC315" s="19"/>
      <c r="AD315" s="19"/>
      <c r="AE315" s="19"/>
      <c r="AF315" s="19"/>
      <c r="AG315" s="19"/>
      <c r="AH315" s="19"/>
      <c r="AI315" s="19"/>
      <c r="AJ315" s="19"/>
      <c r="AK315" s="19"/>
      <c r="AL315" s="19"/>
      <c r="AM315" s="19"/>
      <c r="AN315" s="19"/>
      <c r="AO315" s="19"/>
      <c r="AP315" s="19"/>
      <c r="AQ315" s="19"/>
      <c r="AR315" s="19"/>
      <c r="AS315" s="19"/>
      <c r="AT315" s="19"/>
      <c r="AU315" s="19"/>
      <c r="AV315" s="19"/>
      <c r="AW315" s="19"/>
      <c r="AX315" s="19"/>
      <c r="AY315" s="19"/>
      <c r="AZ315" s="19"/>
      <c r="BA315" s="19"/>
      <c r="BB315" s="19"/>
      <c r="BC315" s="19"/>
      <c r="BD315" s="19"/>
      <c r="BE315" s="19"/>
      <c r="BF315" s="19"/>
      <c r="BG315" s="19"/>
      <c r="BH315" s="19"/>
      <c r="BI315" s="19"/>
      <c r="BJ315" s="19"/>
      <c r="BK315" s="19"/>
      <c r="BL315" s="19"/>
      <c r="BM315" s="19"/>
      <c r="BN315" s="19"/>
      <c r="BO315" s="19"/>
      <c r="BP315" s="19"/>
      <c r="BQ315" s="19"/>
      <c r="BR315" s="19"/>
      <c r="BS315" s="19"/>
      <c r="BT315" s="19"/>
      <c r="BU315" s="19"/>
      <c r="BV315" s="19"/>
      <c r="BW315" s="19"/>
      <c r="BX315" s="19"/>
      <c r="BY315" s="19"/>
      <c r="BZ315" s="19"/>
      <c r="CA315" s="19"/>
      <c r="CB315" s="19"/>
      <c r="CC315" s="19"/>
      <c r="CD315" s="19"/>
      <c r="CE315" s="19"/>
      <c r="CF315" s="21"/>
    </row>
    <row r="316" spans="1:84" ht="80.150000000000006" customHeight="1" x14ac:dyDescent="0.25">
      <c r="A316" s="13" t="s">
        <v>21</v>
      </c>
      <c r="B316" s="13" t="s">
        <v>1803</v>
      </c>
      <c r="C316" s="14"/>
      <c r="D316" s="15">
        <v>2474.34</v>
      </c>
      <c r="E316" s="16">
        <v>0</v>
      </c>
      <c r="F316" s="16">
        <v>2474.34</v>
      </c>
      <c r="G316" s="16">
        <v>0</v>
      </c>
      <c r="H316" s="16">
        <v>0</v>
      </c>
      <c r="I316" s="16">
        <v>0</v>
      </c>
      <c r="J316" s="16">
        <v>0</v>
      </c>
      <c r="K316" s="16">
        <v>0</v>
      </c>
      <c r="L316" s="16">
        <v>0</v>
      </c>
      <c r="M316" s="17" t="s">
        <v>1804</v>
      </c>
      <c r="N316" s="17" t="s">
        <v>1805</v>
      </c>
      <c r="O316" s="17" t="s">
        <v>1806</v>
      </c>
      <c r="P316" s="17" t="s">
        <v>1050</v>
      </c>
      <c r="Q316" s="17" t="s">
        <v>27</v>
      </c>
      <c r="R316" s="17" t="s">
        <v>1807</v>
      </c>
      <c r="S316" s="13" t="s">
        <v>1808</v>
      </c>
      <c r="T316" s="18" t="s">
        <v>1809</v>
      </c>
      <c r="U316" s="19"/>
      <c r="V316" s="19"/>
      <c r="W316" s="19"/>
      <c r="X316" s="20"/>
      <c r="Y316" s="19"/>
      <c r="Z316" s="19"/>
      <c r="AA316" s="19"/>
      <c r="AB316" s="19"/>
      <c r="AC316" s="19"/>
      <c r="AD316" s="19"/>
      <c r="AE316" s="19"/>
      <c r="AF316" s="19"/>
      <c r="AG316" s="19"/>
      <c r="AH316" s="19"/>
      <c r="AI316" s="19"/>
      <c r="AJ316" s="19"/>
      <c r="AK316" s="19"/>
      <c r="AL316" s="19"/>
      <c r="AM316" s="19"/>
      <c r="AN316" s="19"/>
      <c r="AO316" s="19"/>
      <c r="AP316" s="19"/>
      <c r="AQ316" s="19"/>
      <c r="AR316" s="19"/>
      <c r="AS316" s="19"/>
      <c r="AT316" s="19"/>
      <c r="AU316" s="19"/>
      <c r="AV316" s="19"/>
      <c r="AW316" s="19"/>
      <c r="AX316" s="19"/>
      <c r="AY316" s="19"/>
      <c r="AZ316" s="19"/>
      <c r="BA316" s="19"/>
      <c r="BB316" s="19"/>
      <c r="BC316" s="19"/>
      <c r="BD316" s="19"/>
      <c r="BE316" s="19"/>
      <c r="BF316" s="19"/>
      <c r="BG316" s="19"/>
      <c r="BH316" s="19"/>
      <c r="BI316" s="19"/>
      <c r="BJ316" s="19"/>
      <c r="BK316" s="19"/>
      <c r="BL316" s="19"/>
      <c r="BM316" s="19"/>
      <c r="BN316" s="19"/>
      <c r="BO316" s="19"/>
      <c r="BP316" s="19"/>
      <c r="BQ316" s="19"/>
      <c r="BR316" s="19"/>
      <c r="BS316" s="19"/>
      <c r="BT316" s="19"/>
      <c r="BU316" s="19"/>
      <c r="BV316" s="19"/>
      <c r="BW316" s="19"/>
      <c r="BX316" s="19"/>
      <c r="BY316" s="19"/>
      <c r="BZ316" s="19"/>
      <c r="CA316" s="19"/>
      <c r="CB316" s="19"/>
      <c r="CC316" s="19"/>
      <c r="CD316" s="19"/>
      <c r="CE316" s="19"/>
      <c r="CF316" s="21"/>
    </row>
    <row r="317" spans="1:84" ht="80.150000000000006" customHeight="1" x14ac:dyDescent="0.25">
      <c r="A317" s="13" t="s">
        <v>21</v>
      </c>
      <c r="B317" s="13" t="s">
        <v>1810</v>
      </c>
      <c r="C317" s="14"/>
      <c r="D317" s="15">
        <v>675.4</v>
      </c>
      <c r="E317" s="16">
        <v>0</v>
      </c>
      <c r="F317" s="16">
        <v>675.4</v>
      </c>
      <c r="G317" s="16">
        <v>0</v>
      </c>
      <c r="H317" s="16">
        <v>0</v>
      </c>
      <c r="I317" s="16">
        <v>0</v>
      </c>
      <c r="J317" s="16">
        <v>0</v>
      </c>
      <c r="K317" s="16">
        <v>0</v>
      </c>
      <c r="L317" s="16">
        <v>0</v>
      </c>
      <c r="M317" s="17" t="s">
        <v>1811</v>
      </c>
      <c r="N317" s="17" t="s">
        <v>1812</v>
      </c>
      <c r="O317" s="17" t="s">
        <v>1813</v>
      </c>
      <c r="P317" s="17" t="s">
        <v>39</v>
      </c>
      <c r="Q317" s="17" t="s">
        <v>27</v>
      </c>
      <c r="R317" s="17" t="s">
        <v>1814</v>
      </c>
      <c r="S317" s="13" t="s">
        <v>1815</v>
      </c>
      <c r="T317" s="18">
        <v>44850</v>
      </c>
      <c r="U317" s="19"/>
      <c r="V317" s="19"/>
      <c r="W317" s="19"/>
      <c r="X317" s="20"/>
      <c r="Y317" s="19"/>
      <c r="Z317" s="19"/>
      <c r="AA317" s="19"/>
      <c r="AB317" s="19"/>
      <c r="AC317" s="19"/>
      <c r="AD317" s="19"/>
      <c r="AE317" s="19"/>
      <c r="AF317" s="19"/>
      <c r="AG317" s="19"/>
      <c r="AH317" s="19"/>
      <c r="AI317" s="19"/>
      <c r="AJ317" s="19"/>
      <c r="AK317" s="19"/>
      <c r="AL317" s="19"/>
      <c r="AM317" s="19"/>
      <c r="AN317" s="19"/>
      <c r="AO317" s="19"/>
      <c r="AP317" s="19"/>
      <c r="AQ317" s="19"/>
      <c r="AR317" s="19"/>
      <c r="AS317" s="19"/>
      <c r="AT317" s="19"/>
      <c r="AU317" s="19"/>
      <c r="AV317" s="19"/>
      <c r="AW317" s="19"/>
      <c r="AX317" s="19"/>
      <c r="AY317" s="19"/>
      <c r="AZ317" s="19"/>
      <c r="BA317" s="19"/>
      <c r="BB317" s="19"/>
      <c r="BC317" s="19"/>
      <c r="BD317" s="19"/>
      <c r="BE317" s="19"/>
      <c r="BF317" s="19"/>
      <c r="BG317" s="19"/>
      <c r="BH317" s="19"/>
      <c r="BI317" s="19"/>
      <c r="BJ317" s="19"/>
      <c r="BK317" s="19"/>
      <c r="BL317" s="19"/>
      <c r="BM317" s="19"/>
      <c r="BN317" s="19"/>
      <c r="BO317" s="19"/>
      <c r="BP317" s="19"/>
      <c r="BQ317" s="19"/>
      <c r="BR317" s="19"/>
      <c r="BS317" s="19"/>
      <c r="BT317" s="19"/>
      <c r="BU317" s="19"/>
      <c r="BV317" s="19"/>
      <c r="BW317" s="19"/>
      <c r="BX317" s="19"/>
      <c r="BY317" s="19"/>
      <c r="BZ317" s="19"/>
      <c r="CA317" s="19"/>
      <c r="CB317" s="19"/>
      <c r="CC317" s="19"/>
      <c r="CD317" s="19"/>
      <c r="CE317" s="19"/>
      <c r="CF317" s="21"/>
    </row>
    <row r="318" spans="1:84" ht="80.150000000000006" customHeight="1" x14ac:dyDescent="0.25">
      <c r="A318" s="13" t="s">
        <v>21</v>
      </c>
      <c r="B318" s="13" t="s">
        <v>1816</v>
      </c>
      <c r="C318" s="14"/>
      <c r="D318" s="15">
        <v>1790.52</v>
      </c>
      <c r="E318" s="16">
        <v>0</v>
      </c>
      <c r="F318" s="16">
        <v>1790.52</v>
      </c>
      <c r="G318" s="16">
        <v>0</v>
      </c>
      <c r="H318" s="16">
        <v>0</v>
      </c>
      <c r="I318" s="16">
        <v>0</v>
      </c>
      <c r="J318" s="16">
        <v>0</v>
      </c>
      <c r="K318" s="16">
        <v>0</v>
      </c>
      <c r="L318" s="16">
        <v>0</v>
      </c>
      <c r="M318" s="17" t="s">
        <v>1817</v>
      </c>
      <c r="N318" s="17" t="s">
        <v>1818</v>
      </c>
      <c r="O318" s="17" t="s">
        <v>1819</v>
      </c>
      <c r="P318" s="17" t="s">
        <v>1064</v>
      </c>
      <c r="Q318" s="17" t="s">
        <v>123</v>
      </c>
      <c r="R318" s="17" t="s">
        <v>1065</v>
      </c>
      <c r="S318" s="13" t="s">
        <v>1820</v>
      </c>
      <c r="T318" s="18">
        <v>44828</v>
      </c>
      <c r="U318" s="19"/>
      <c r="V318" s="19"/>
      <c r="W318" s="19"/>
      <c r="X318" s="20"/>
      <c r="Y318" s="19"/>
      <c r="Z318" s="19"/>
      <c r="AA318" s="19"/>
      <c r="AB318" s="19"/>
      <c r="AC318" s="19"/>
      <c r="AD318" s="19"/>
      <c r="AE318" s="19"/>
      <c r="AF318" s="19"/>
      <c r="AG318" s="19"/>
      <c r="AH318" s="19"/>
      <c r="AI318" s="19"/>
      <c r="AJ318" s="19"/>
      <c r="AK318" s="19"/>
      <c r="AL318" s="19"/>
      <c r="AM318" s="19"/>
      <c r="AN318" s="19"/>
      <c r="AO318" s="19"/>
      <c r="AP318" s="19"/>
      <c r="AQ318" s="19"/>
      <c r="AR318" s="19"/>
      <c r="AS318" s="19"/>
      <c r="AT318" s="19"/>
      <c r="AU318" s="19"/>
      <c r="AV318" s="19"/>
      <c r="AW318" s="19"/>
      <c r="AX318" s="19"/>
      <c r="AY318" s="19"/>
      <c r="AZ318" s="19"/>
      <c r="BA318" s="19"/>
      <c r="BB318" s="19"/>
      <c r="BC318" s="19"/>
      <c r="BD318" s="19"/>
      <c r="BE318" s="19"/>
      <c r="BF318" s="19"/>
      <c r="BG318" s="19"/>
      <c r="BH318" s="19"/>
      <c r="BI318" s="19"/>
      <c r="BJ318" s="19"/>
      <c r="BK318" s="19"/>
      <c r="BL318" s="19"/>
      <c r="BM318" s="19"/>
      <c r="BN318" s="19"/>
      <c r="BO318" s="19"/>
      <c r="BP318" s="19"/>
      <c r="BQ318" s="19"/>
      <c r="BR318" s="19"/>
      <c r="BS318" s="19"/>
      <c r="BT318" s="19"/>
      <c r="BU318" s="19"/>
      <c r="BV318" s="19"/>
      <c r="BW318" s="19"/>
      <c r="BX318" s="19"/>
      <c r="BY318" s="19"/>
      <c r="BZ318" s="19"/>
      <c r="CA318" s="19"/>
      <c r="CB318" s="19"/>
      <c r="CC318" s="19"/>
      <c r="CD318" s="19"/>
      <c r="CE318" s="19"/>
      <c r="CF318" s="21"/>
    </row>
    <row r="319" spans="1:84" ht="80.150000000000006" customHeight="1" x14ac:dyDescent="0.25">
      <c r="A319" s="13" t="s">
        <v>21</v>
      </c>
      <c r="B319" s="13" t="s">
        <v>1821</v>
      </c>
      <c r="C319" s="14"/>
      <c r="D319" s="15">
        <v>1451.45</v>
      </c>
      <c r="E319" s="16">
        <v>0</v>
      </c>
      <c r="F319" s="16">
        <v>1451.45</v>
      </c>
      <c r="G319" s="16">
        <v>0</v>
      </c>
      <c r="H319" s="16">
        <v>0</v>
      </c>
      <c r="I319" s="16">
        <v>0</v>
      </c>
      <c r="J319" s="16">
        <v>0</v>
      </c>
      <c r="K319" s="16">
        <v>0</v>
      </c>
      <c r="L319" s="16">
        <v>0</v>
      </c>
      <c r="M319" s="17" t="s">
        <v>1822</v>
      </c>
      <c r="N319" s="17" t="s">
        <v>1823</v>
      </c>
      <c r="O319" s="17" t="s">
        <v>1824</v>
      </c>
      <c r="P319" s="17" t="s">
        <v>357</v>
      </c>
      <c r="Q319" s="17" t="s">
        <v>123</v>
      </c>
      <c r="R319" s="17" t="s">
        <v>1825</v>
      </c>
      <c r="S319" s="13" t="s">
        <v>1826</v>
      </c>
      <c r="T319" s="18" t="s">
        <v>1827</v>
      </c>
      <c r="U319" s="19"/>
      <c r="V319" s="19"/>
      <c r="W319" s="19"/>
      <c r="X319" s="20"/>
      <c r="Y319" s="19"/>
      <c r="Z319" s="19"/>
      <c r="AA319" s="19"/>
      <c r="AB319" s="19"/>
      <c r="AC319" s="19"/>
      <c r="AD319" s="19"/>
      <c r="AE319" s="19"/>
      <c r="AF319" s="19"/>
      <c r="AG319" s="19"/>
      <c r="AH319" s="19"/>
      <c r="AI319" s="19"/>
      <c r="AJ319" s="19"/>
      <c r="AK319" s="19"/>
      <c r="AL319" s="19"/>
      <c r="AM319" s="19"/>
      <c r="AN319" s="19"/>
      <c r="AO319" s="19"/>
      <c r="AP319" s="19"/>
      <c r="AQ319" s="19"/>
      <c r="AR319" s="19"/>
      <c r="AS319" s="19"/>
      <c r="AT319" s="19"/>
      <c r="AU319" s="19"/>
      <c r="AV319" s="19"/>
      <c r="AW319" s="19"/>
      <c r="AX319" s="19"/>
      <c r="AY319" s="19"/>
      <c r="AZ319" s="19"/>
      <c r="BA319" s="19"/>
      <c r="BB319" s="19"/>
      <c r="BC319" s="19"/>
      <c r="BD319" s="19"/>
      <c r="BE319" s="19"/>
      <c r="BF319" s="19"/>
      <c r="BG319" s="19"/>
      <c r="BH319" s="19"/>
      <c r="BI319" s="19"/>
      <c r="BJ319" s="19"/>
      <c r="BK319" s="19"/>
      <c r="BL319" s="19"/>
      <c r="BM319" s="19"/>
      <c r="BN319" s="19"/>
      <c r="BO319" s="19"/>
      <c r="BP319" s="19"/>
      <c r="BQ319" s="19"/>
      <c r="BR319" s="19"/>
      <c r="BS319" s="19"/>
      <c r="BT319" s="19"/>
      <c r="BU319" s="19"/>
      <c r="BV319" s="19"/>
      <c r="BW319" s="19"/>
      <c r="BX319" s="19"/>
      <c r="BY319" s="19"/>
      <c r="BZ319" s="19"/>
      <c r="CA319" s="19"/>
      <c r="CB319" s="19"/>
      <c r="CC319" s="19"/>
      <c r="CD319" s="19"/>
      <c r="CE319" s="19"/>
      <c r="CF319" s="21"/>
    </row>
    <row r="320" spans="1:84" ht="80.150000000000006" customHeight="1" x14ac:dyDescent="0.25">
      <c r="A320" s="13" t="s">
        <v>21</v>
      </c>
      <c r="B320" s="13" t="s">
        <v>1828</v>
      </c>
      <c r="C320" s="14"/>
      <c r="D320" s="15">
        <v>526.79999999999995</v>
      </c>
      <c r="E320" s="16">
        <v>526.79999999999995</v>
      </c>
      <c r="F320" s="16">
        <v>0</v>
      </c>
      <c r="G320" s="16">
        <v>0</v>
      </c>
      <c r="H320" s="16">
        <v>0</v>
      </c>
      <c r="I320" s="16">
        <v>0</v>
      </c>
      <c r="J320" s="16">
        <v>0</v>
      </c>
      <c r="K320" s="16">
        <v>0</v>
      </c>
      <c r="L320" s="16">
        <v>0</v>
      </c>
      <c r="M320" s="17" t="s">
        <v>1829</v>
      </c>
      <c r="N320" s="17" t="s">
        <v>1830</v>
      </c>
      <c r="O320" s="17" t="s">
        <v>1831</v>
      </c>
      <c r="P320" s="17" t="s">
        <v>172</v>
      </c>
      <c r="Q320" s="17" t="s">
        <v>123</v>
      </c>
      <c r="R320" s="17" t="s">
        <v>173</v>
      </c>
      <c r="S320" s="13" t="s">
        <v>1832</v>
      </c>
      <c r="T320" s="18" t="s">
        <v>1833</v>
      </c>
      <c r="U320" s="19"/>
      <c r="V320" s="19"/>
      <c r="W320" s="19"/>
      <c r="X320" s="20"/>
      <c r="Y320" s="19"/>
      <c r="Z320" s="19"/>
      <c r="AA320" s="19"/>
      <c r="AB320" s="19"/>
      <c r="AC320" s="19"/>
      <c r="AD320" s="19"/>
      <c r="AE320" s="19"/>
      <c r="AF320" s="19"/>
      <c r="AG320" s="19"/>
      <c r="AH320" s="19"/>
      <c r="AI320" s="19"/>
      <c r="AJ320" s="19"/>
      <c r="AK320" s="19"/>
      <c r="AL320" s="19"/>
      <c r="AM320" s="19"/>
      <c r="AN320" s="19"/>
      <c r="AO320" s="19"/>
      <c r="AP320" s="19"/>
      <c r="AQ320" s="19"/>
      <c r="AR320" s="19"/>
      <c r="AS320" s="19"/>
      <c r="AT320" s="19"/>
      <c r="AU320" s="19"/>
      <c r="AV320" s="19"/>
      <c r="AW320" s="19"/>
      <c r="AX320" s="19"/>
      <c r="AY320" s="19"/>
      <c r="AZ320" s="19"/>
      <c r="BA320" s="19"/>
      <c r="BB320" s="19"/>
      <c r="BC320" s="19"/>
      <c r="BD320" s="19"/>
      <c r="BE320" s="19"/>
      <c r="BF320" s="19"/>
      <c r="BG320" s="19"/>
      <c r="BH320" s="19"/>
      <c r="BI320" s="19"/>
      <c r="BJ320" s="19"/>
      <c r="BK320" s="19"/>
      <c r="BL320" s="19"/>
      <c r="BM320" s="19"/>
      <c r="BN320" s="19"/>
      <c r="BO320" s="19"/>
      <c r="BP320" s="19"/>
      <c r="BQ320" s="19"/>
      <c r="BR320" s="19"/>
      <c r="BS320" s="19"/>
      <c r="BT320" s="19"/>
      <c r="BU320" s="19"/>
      <c r="BV320" s="19"/>
      <c r="BW320" s="19"/>
      <c r="BX320" s="19"/>
      <c r="BY320" s="19"/>
      <c r="BZ320" s="19"/>
      <c r="CA320" s="19"/>
      <c r="CB320" s="19"/>
      <c r="CC320" s="19"/>
      <c r="CD320" s="19"/>
      <c r="CE320" s="19"/>
      <c r="CF320" s="21"/>
    </row>
    <row r="321" spans="1:84" ht="80.150000000000006" customHeight="1" x14ac:dyDescent="0.25">
      <c r="A321" s="13" t="s">
        <v>21</v>
      </c>
      <c r="B321" s="13" t="s">
        <v>1834</v>
      </c>
      <c r="C321" s="14"/>
      <c r="D321" s="15">
        <v>563.9</v>
      </c>
      <c r="E321" s="16">
        <v>563.9</v>
      </c>
      <c r="F321" s="16">
        <v>0</v>
      </c>
      <c r="G321" s="16">
        <v>0</v>
      </c>
      <c r="H321" s="16">
        <v>0</v>
      </c>
      <c r="I321" s="16">
        <v>0</v>
      </c>
      <c r="J321" s="16">
        <v>0</v>
      </c>
      <c r="K321" s="16">
        <v>0</v>
      </c>
      <c r="L321" s="16">
        <v>0</v>
      </c>
      <c r="M321" s="17" t="s">
        <v>1835</v>
      </c>
      <c r="N321" s="17" t="s">
        <v>1836</v>
      </c>
      <c r="O321" s="17" t="s">
        <v>1837</v>
      </c>
      <c r="P321" s="17" t="s">
        <v>172</v>
      </c>
      <c r="Q321" s="17" t="s">
        <v>123</v>
      </c>
      <c r="R321" s="17" t="s">
        <v>173</v>
      </c>
      <c r="S321" s="13" t="s">
        <v>1838</v>
      </c>
      <c r="T321" s="18">
        <v>44862</v>
      </c>
      <c r="U321" s="19"/>
      <c r="V321" s="19"/>
      <c r="W321" s="19"/>
      <c r="X321" s="20"/>
      <c r="Y321" s="19"/>
      <c r="Z321" s="19"/>
      <c r="AA321" s="19"/>
      <c r="AB321" s="19"/>
      <c r="AC321" s="19"/>
      <c r="AD321" s="19"/>
      <c r="AE321" s="19"/>
      <c r="AF321" s="19"/>
      <c r="AG321" s="19"/>
      <c r="AH321" s="19"/>
      <c r="AI321" s="19"/>
      <c r="AJ321" s="19"/>
      <c r="AK321" s="19"/>
      <c r="AL321" s="19"/>
      <c r="AM321" s="19"/>
      <c r="AN321" s="19"/>
      <c r="AO321" s="19"/>
      <c r="AP321" s="19"/>
      <c r="AQ321" s="19"/>
      <c r="AR321" s="19"/>
      <c r="AS321" s="19"/>
      <c r="AT321" s="19"/>
      <c r="AU321" s="19"/>
      <c r="AV321" s="19"/>
      <c r="AW321" s="19"/>
      <c r="AX321" s="19"/>
      <c r="AY321" s="19"/>
      <c r="AZ321" s="19"/>
      <c r="BA321" s="19"/>
      <c r="BB321" s="19"/>
      <c r="BC321" s="19"/>
      <c r="BD321" s="19"/>
      <c r="BE321" s="19"/>
      <c r="BF321" s="19"/>
      <c r="BG321" s="19"/>
      <c r="BH321" s="19"/>
      <c r="BI321" s="19"/>
      <c r="BJ321" s="19"/>
      <c r="BK321" s="19"/>
      <c r="BL321" s="19"/>
      <c r="BM321" s="19"/>
      <c r="BN321" s="19"/>
      <c r="BO321" s="19"/>
      <c r="BP321" s="19"/>
      <c r="BQ321" s="19"/>
      <c r="BR321" s="19"/>
      <c r="BS321" s="19"/>
      <c r="BT321" s="19"/>
      <c r="BU321" s="19"/>
      <c r="BV321" s="19"/>
      <c r="BW321" s="19"/>
      <c r="BX321" s="19"/>
      <c r="BY321" s="19"/>
      <c r="BZ321" s="19"/>
      <c r="CA321" s="19"/>
      <c r="CB321" s="19"/>
      <c r="CC321" s="19"/>
      <c r="CD321" s="19"/>
      <c r="CE321" s="19"/>
      <c r="CF321" s="21"/>
    </row>
    <row r="322" spans="1:84" ht="80.150000000000006" customHeight="1" x14ac:dyDescent="0.25">
      <c r="A322" s="13" t="s">
        <v>21</v>
      </c>
      <c r="B322" s="13" t="s">
        <v>1839</v>
      </c>
      <c r="C322" s="14"/>
      <c r="D322" s="15">
        <v>987.46</v>
      </c>
      <c r="E322" s="16">
        <v>987.46</v>
      </c>
      <c r="F322" s="16">
        <v>0</v>
      </c>
      <c r="G322" s="16">
        <v>0</v>
      </c>
      <c r="H322" s="16">
        <v>0</v>
      </c>
      <c r="I322" s="16">
        <v>0</v>
      </c>
      <c r="J322" s="16">
        <v>0</v>
      </c>
      <c r="K322" s="16">
        <v>0</v>
      </c>
      <c r="L322" s="16">
        <v>0</v>
      </c>
      <c r="M322" s="17" t="s">
        <v>494</v>
      </c>
      <c r="N322" s="17" t="s">
        <v>1840</v>
      </c>
      <c r="O322" s="17" t="s">
        <v>1841</v>
      </c>
      <c r="P322" s="17" t="s">
        <v>497</v>
      </c>
      <c r="Q322" s="17" t="s">
        <v>27</v>
      </c>
      <c r="R322" s="17" t="s">
        <v>498</v>
      </c>
      <c r="S322" s="13" t="s">
        <v>1842</v>
      </c>
      <c r="T322" s="18" t="s">
        <v>1843</v>
      </c>
      <c r="U322" s="19"/>
      <c r="V322" s="19"/>
      <c r="W322" s="19"/>
      <c r="X322" s="20"/>
      <c r="Y322" s="19"/>
      <c r="Z322" s="19"/>
      <c r="AA322" s="19"/>
      <c r="AB322" s="19"/>
      <c r="AC322" s="19"/>
      <c r="AD322" s="19"/>
      <c r="AE322" s="19"/>
      <c r="AF322" s="19"/>
      <c r="AG322" s="19"/>
      <c r="AH322" s="19"/>
      <c r="AI322" s="19"/>
      <c r="AJ322" s="19"/>
      <c r="AK322" s="19"/>
      <c r="AL322" s="19"/>
      <c r="AM322" s="19"/>
      <c r="AN322" s="19"/>
      <c r="AO322" s="19"/>
      <c r="AP322" s="19"/>
      <c r="AQ322" s="19"/>
      <c r="AR322" s="19"/>
      <c r="AS322" s="19"/>
      <c r="AT322" s="19"/>
      <c r="AU322" s="19"/>
      <c r="AV322" s="19"/>
      <c r="AW322" s="19"/>
      <c r="AX322" s="19"/>
      <c r="AY322" s="19"/>
      <c r="AZ322" s="19"/>
      <c r="BA322" s="19"/>
      <c r="BB322" s="19"/>
      <c r="BC322" s="19"/>
      <c r="BD322" s="19"/>
      <c r="BE322" s="19"/>
      <c r="BF322" s="19"/>
      <c r="BG322" s="19"/>
      <c r="BH322" s="19"/>
      <c r="BI322" s="19"/>
      <c r="BJ322" s="19"/>
      <c r="BK322" s="19"/>
      <c r="BL322" s="19"/>
      <c r="BM322" s="19"/>
      <c r="BN322" s="19"/>
      <c r="BO322" s="19"/>
      <c r="BP322" s="19"/>
      <c r="BQ322" s="19"/>
      <c r="BR322" s="19"/>
      <c r="BS322" s="19"/>
      <c r="BT322" s="19"/>
      <c r="BU322" s="19"/>
      <c r="BV322" s="19"/>
      <c r="BW322" s="19"/>
      <c r="BX322" s="19"/>
      <c r="BY322" s="19"/>
      <c r="BZ322" s="19"/>
      <c r="CA322" s="19"/>
      <c r="CB322" s="19"/>
      <c r="CC322" s="19"/>
      <c r="CD322" s="19"/>
      <c r="CE322" s="19"/>
      <c r="CF322" s="21"/>
    </row>
    <row r="323" spans="1:84" ht="80.150000000000006" customHeight="1" x14ac:dyDescent="0.25">
      <c r="A323" s="13" t="s">
        <v>21</v>
      </c>
      <c r="B323" s="13" t="s">
        <v>1844</v>
      </c>
      <c r="C323" s="14"/>
      <c r="D323" s="15">
        <v>490.89</v>
      </c>
      <c r="E323" s="16">
        <v>0</v>
      </c>
      <c r="F323" s="16">
        <v>490.89</v>
      </c>
      <c r="G323" s="16">
        <v>0</v>
      </c>
      <c r="H323" s="16">
        <v>0</v>
      </c>
      <c r="I323" s="16">
        <v>0</v>
      </c>
      <c r="J323" s="16">
        <v>0</v>
      </c>
      <c r="K323" s="16">
        <v>0</v>
      </c>
      <c r="L323" s="16">
        <v>0</v>
      </c>
      <c r="M323" s="17" t="s">
        <v>1845</v>
      </c>
      <c r="N323" s="17" t="s">
        <v>1846</v>
      </c>
      <c r="O323" s="17" t="s">
        <v>1847</v>
      </c>
      <c r="P323" s="17" t="s">
        <v>39</v>
      </c>
      <c r="Q323" s="17" t="s">
        <v>27</v>
      </c>
      <c r="R323" s="17" t="s">
        <v>85</v>
      </c>
      <c r="S323" s="13" t="s">
        <v>1848</v>
      </c>
      <c r="T323" s="18">
        <v>44715</v>
      </c>
      <c r="U323" s="19"/>
      <c r="V323" s="19"/>
      <c r="W323" s="19"/>
      <c r="X323" s="20"/>
      <c r="Y323" s="19"/>
      <c r="Z323" s="19"/>
      <c r="AA323" s="19"/>
      <c r="AB323" s="19"/>
      <c r="AC323" s="19"/>
      <c r="AD323" s="19"/>
      <c r="AE323" s="19"/>
      <c r="AF323" s="19"/>
      <c r="AG323" s="19"/>
      <c r="AH323" s="19"/>
      <c r="AI323" s="19"/>
      <c r="AJ323" s="19"/>
      <c r="AK323" s="19"/>
      <c r="AL323" s="19"/>
      <c r="AM323" s="19"/>
      <c r="AN323" s="19"/>
      <c r="AO323" s="19"/>
      <c r="AP323" s="19"/>
      <c r="AQ323" s="19"/>
      <c r="AR323" s="19"/>
      <c r="AS323" s="19"/>
      <c r="AT323" s="19"/>
      <c r="AU323" s="19"/>
      <c r="AV323" s="19"/>
      <c r="AW323" s="19"/>
      <c r="AX323" s="19"/>
      <c r="AY323" s="19"/>
      <c r="AZ323" s="19"/>
      <c r="BA323" s="19"/>
      <c r="BB323" s="19"/>
      <c r="BC323" s="19"/>
      <c r="BD323" s="19"/>
      <c r="BE323" s="19"/>
      <c r="BF323" s="19"/>
      <c r="BG323" s="19"/>
      <c r="BH323" s="19"/>
      <c r="BI323" s="19"/>
      <c r="BJ323" s="19"/>
      <c r="BK323" s="19"/>
      <c r="BL323" s="19"/>
      <c r="BM323" s="19"/>
      <c r="BN323" s="19"/>
      <c r="BO323" s="19"/>
      <c r="BP323" s="19"/>
      <c r="BQ323" s="19"/>
      <c r="BR323" s="19"/>
      <c r="BS323" s="19"/>
      <c r="BT323" s="19"/>
      <c r="BU323" s="19"/>
      <c r="BV323" s="19"/>
      <c r="BW323" s="19"/>
      <c r="BX323" s="19"/>
      <c r="BY323" s="19"/>
      <c r="BZ323" s="19"/>
      <c r="CA323" s="19"/>
      <c r="CB323" s="19"/>
      <c r="CC323" s="19"/>
      <c r="CD323" s="19"/>
      <c r="CE323" s="19"/>
      <c r="CF323" s="21"/>
    </row>
    <row r="324" spans="1:84" ht="80.150000000000006" customHeight="1" x14ac:dyDescent="0.25">
      <c r="A324" s="13" t="s">
        <v>21</v>
      </c>
      <c r="B324" s="13" t="s">
        <v>1849</v>
      </c>
      <c r="C324" s="14"/>
      <c r="D324" s="15">
        <v>490.51</v>
      </c>
      <c r="E324" s="16">
        <v>0</v>
      </c>
      <c r="F324" s="16">
        <v>490.51</v>
      </c>
      <c r="G324" s="16">
        <v>0</v>
      </c>
      <c r="H324" s="16">
        <v>0</v>
      </c>
      <c r="I324" s="16">
        <v>0</v>
      </c>
      <c r="J324" s="16">
        <v>0</v>
      </c>
      <c r="K324" s="16">
        <v>0</v>
      </c>
      <c r="L324" s="16">
        <v>0</v>
      </c>
      <c r="M324" s="17" t="s">
        <v>1850</v>
      </c>
      <c r="N324" s="17" t="s">
        <v>1851</v>
      </c>
      <c r="O324" s="17" t="s">
        <v>1852</v>
      </c>
      <c r="P324" s="17" t="s">
        <v>1853</v>
      </c>
      <c r="Q324" s="17" t="s">
        <v>952</v>
      </c>
      <c r="R324" s="17" t="s">
        <v>1854</v>
      </c>
      <c r="S324" s="13" t="s">
        <v>1855</v>
      </c>
      <c r="T324" s="18">
        <v>44809</v>
      </c>
      <c r="U324" s="19"/>
      <c r="V324" s="19"/>
      <c r="W324" s="19"/>
      <c r="X324" s="20"/>
      <c r="Y324" s="19"/>
      <c r="Z324" s="19"/>
      <c r="AA324" s="19"/>
      <c r="AB324" s="19"/>
      <c r="AC324" s="19"/>
      <c r="AD324" s="19"/>
      <c r="AE324" s="19"/>
      <c r="AF324" s="19"/>
      <c r="AG324" s="19"/>
      <c r="AH324" s="19"/>
      <c r="AI324" s="19"/>
      <c r="AJ324" s="19"/>
      <c r="AK324" s="19"/>
      <c r="AL324" s="19"/>
      <c r="AM324" s="19"/>
      <c r="AN324" s="19"/>
      <c r="AO324" s="19"/>
      <c r="AP324" s="19"/>
      <c r="AQ324" s="19"/>
      <c r="AR324" s="19"/>
      <c r="AS324" s="19"/>
      <c r="AT324" s="19"/>
      <c r="AU324" s="19"/>
      <c r="AV324" s="19"/>
      <c r="AW324" s="19"/>
      <c r="AX324" s="19"/>
      <c r="AY324" s="19"/>
      <c r="AZ324" s="19"/>
      <c r="BA324" s="19"/>
      <c r="BB324" s="19"/>
      <c r="BC324" s="19"/>
      <c r="BD324" s="19"/>
      <c r="BE324" s="19"/>
      <c r="BF324" s="19"/>
      <c r="BG324" s="19"/>
      <c r="BH324" s="19"/>
      <c r="BI324" s="19"/>
      <c r="BJ324" s="19"/>
      <c r="BK324" s="19"/>
      <c r="BL324" s="19"/>
      <c r="BM324" s="19"/>
      <c r="BN324" s="19"/>
      <c r="BO324" s="19"/>
      <c r="BP324" s="19"/>
      <c r="BQ324" s="19"/>
      <c r="BR324" s="19"/>
      <c r="BS324" s="19"/>
      <c r="BT324" s="19"/>
      <c r="BU324" s="19"/>
      <c r="BV324" s="19"/>
      <c r="BW324" s="19"/>
      <c r="BX324" s="19"/>
      <c r="BY324" s="19"/>
      <c r="BZ324" s="19"/>
      <c r="CA324" s="19"/>
      <c r="CB324" s="19"/>
      <c r="CC324" s="19"/>
      <c r="CD324" s="19"/>
      <c r="CE324" s="19"/>
      <c r="CF324" s="21"/>
    </row>
    <row r="325" spans="1:84" ht="80.150000000000006" customHeight="1" x14ac:dyDescent="0.25">
      <c r="A325" s="13" t="s">
        <v>21</v>
      </c>
      <c r="B325" s="13" t="s">
        <v>1856</v>
      </c>
      <c r="C325" s="14"/>
      <c r="D325" s="15">
        <v>450</v>
      </c>
      <c r="E325" s="16">
        <v>450</v>
      </c>
      <c r="F325" s="16">
        <v>0</v>
      </c>
      <c r="G325" s="16">
        <v>0</v>
      </c>
      <c r="H325" s="16">
        <v>0</v>
      </c>
      <c r="I325" s="16">
        <v>0</v>
      </c>
      <c r="J325" s="16">
        <v>0</v>
      </c>
      <c r="K325" s="16">
        <v>0</v>
      </c>
      <c r="L325" s="16">
        <v>0</v>
      </c>
      <c r="M325" s="17" t="s">
        <v>1857</v>
      </c>
      <c r="N325" s="17" t="s">
        <v>1858</v>
      </c>
      <c r="O325" s="17" t="s">
        <v>1859</v>
      </c>
      <c r="P325" s="17" t="s">
        <v>446</v>
      </c>
      <c r="Q325" s="17" t="s">
        <v>27</v>
      </c>
      <c r="R325" s="17" t="s">
        <v>447</v>
      </c>
      <c r="S325" s="13" t="s">
        <v>1860</v>
      </c>
      <c r="T325" s="18">
        <v>44829</v>
      </c>
      <c r="U325" s="19"/>
      <c r="V325" s="19"/>
      <c r="W325" s="19"/>
      <c r="X325" s="20"/>
      <c r="Y325" s="19"/>
      <c r="Z325" s="19"/>
      <c r="AA325" s="19"/>
      <c r="AB325" s="19"/>
      <c r="AC325" s="19"/>
      <c r="AD325" s="19"/>
      <c r="AE325" s="19"/>
      <c r="AF325" s="19"/>
      <c r="AG325" s="19"/>
      <c r="AH325" s="19"/>
      <c r="AI325" s="19"/>
      <c r="AJ325" s="19"/>
      <c r="AK325" s="19"/>
      <c r="AL325" s="19"/>
      <c r="AM325" s="19"/>
      <c r="AN325" s="19"/>
      <c r="AO325" s="19"/>
      <c r="AP325" s="19"/>
      <c r="AQ325" s="19"/>
      <c r="AR325" s="19"/>
      <c r="AS325" s="19"/>
      <c r="AT325" s="19"/>
      <c r="AU325" s="19"/>
      <c r="AV325" s="19"/>
      <c r="AW325" s="19"/>
      <c r="AX325" s="19"/>
      <c r="AY325" s="19"/>
      <c r="AZ325" s="19"/>
      <c r="BA325" s="19"/>
      <c r="BB325" s="19"/>
      <c r="BC325" s="19"/>
      <c r="BD325" s="19"/>
      <c r="BE325" s="19"/>
      <c r="BF325" s="19"/>
      <c r="BG325" s="19"/>
      <c r="BH325" s="19"/>
      <c r="BI325" s="19"/>
      <c r="BJ325" s="19"/>
      <c r="BK325" s="19"/>
      <c r="BL325" s="19"/>
      <c r="BM325" s="19"/>
      <c r="BN325" s="19"/>
      <c r="BO325" s="19"/>
      <c r="BP325" s="19"/>
      <c r="BQ325" s="19"/>
      <c r="BR325" s="19"/>
      <c r="BS325" s="19"/>
      <c r="BT325" s="19"/>
      <c r="BU325" s="19"/>
      <c r="BV325" s="19"/>
      <c r="BW325" s="19"/>
      <c r="BX325" s="19"/>
      <c r="BY325" s="19"/>
      <c r="BZ325" s="19"/>
      <c r="CA325" s="19"/>
      <c r="CB325" s="19"/>
      <c r="CC325" s="19"/>
      <c r="CD325" s="19"/>
      <c r="CE325" s="19"/>
      <c r="CF325" s="21"/>
    </row>
    <row r="326" spans="1:84" ht="80.150000000000006" customHeight="1" x14ac:dyDescent="0.25">
      <c r="A326" s="13" t="s">
        <v>21</v>
      </c>
      <c r="B326" s="13" t="s">
        <v>1861</v>
      </c>
      <c r="C326" s="14"/>
      <c r="D326" s="15">
        <v>312.72000000000003</v>
      </c>
      <c r="E326" s="16">
        <v>0</v>
      </c>
      <c r="F326" s="16">
        <v>312.72000000000003</v>
      </c>
      <c r="G326" s="16">
        <v>0</v>
      </c>
      <c r="H326" s="16">
        <v>0</v>
      </c>
      <c r="I326" s="16">
        <v>0</v>
      </c>
      <c r="J326" s="16">
        <v>0</v>
      </c>
      <c r="K326" s="16">
        <v>0</v>
      </c>
      <c r="L326" s="16">
        <v>0</v>
      </c>
      <c r="M326" s="17" t="s">
        <v>1862</v>
      </c>
      <c r="N326" s="17" t="s">
        <v>1863</v>
      </c>
      <c r="O326" s="17" t="s">
        <v>1864</v>
      </c>
      <c r="P326" s="17" t="s">
        <v>272</v>
      </c>
      <c r="Q326" s="17" t="s">
        <v>27</v>
      </c>
      <c r="R326" s="17" t="s">
        <v>1865</v>
      </c>
      <c r="S326" s="13" t="s">
        <v>1866</v>
      </c>
      <c r="T326" s="18">
        <v>44840</v>
      </c>
      <c r="U326" s="19"/>
      <c r="V326" s="19"/>
      <c r="W326" s="19"/>
      <c r="X326" s="20"/>
      <c r="Y326" s="19"/>
      <c r="Z326" s="19"/>
      <c r="AA326" s="19"/>
      <c r="AB326" s="19"/>
      <c r="AC326" s="19"/>
      <c r="AD326" s="19"/>
      <c r="AE326" s="19"/>
      <c r="AF326" s="19"/>
      <c r="AG326" s="19"/>
      <c r="AH326" s="19"/>
      <c r="AI326" s="19"/>
      <c r="AJ326" s="19"/>
      <c r="AK326" s="19"/>
      <c r="AL326" s="19"/>
      <c r="AM326" s="19"/>
      <c r="AN326" s="19"/>
      <c r="AO326" s="19"/>
      <c r="AP326" s="19"/>
      <c r="AQ326" s="19"/>
      <c r="AR326" s="19"/>
      <c r="AS326" s="19"/>
      <c r="AT326" s="19"/>
      <c r="AU326" s="19"/>
      <c r="AV326" s="19"/>
      <c r="AW326" s="19"/>
      <c r="AX326" s="19"/>
      <c r="AY326" s="19"/>
      <c r="AZ326" s="19"/>
      <c r="BA326" s="19"/>
      <c r="BB326" s="19"/>
      <c r="BC326" s="19"/>
      <c r="BD326" s="19"/>
      <c r="BE326" s="19"/>
      <c r="BF326" s="19"/>
      <c r="BG326" s="19"/>
      <c r="BH326" s="19"/>
      <c r="BI326" s="19"/>
      <c r="BJ326" s="19"/>
      <c r="BK326" s="19"/>
      <c r="BL326" s="19"/>
      <c r="BM326" s="19"/>
      <c r="BN326" s="19"/>
      <c r="BO326" s="19"/>
      <c r="BP326" s="19"/>
      <c r="BQ326" s="19"/>
      <c r="BR326" s="19"/>
      <c r="BS326" s="19"/>
      <c r="BT326" s="19"/>
      <c r="BU326" s="19"/>
      <c r="BV326" s="19"/>
      <c r="BW326" s="19"/>
      <c r="BX326" s="19"/>
      <c r="BY326" s="19"/>
      <c r="BZ326" s="19"/>
      <c r="CA326" s="19"/>
      <c r="CB326" s="19"/>
      <c r="CC326" s="19"/>
      <c r="CD326" s="19"/>
      <c r="CE326" s="19"/>
      <c r="CF326" s="21"/>
    </row>
    <row r="327" spans="1:84" ht="80.150000000000006" customHeight="1" x14ac:dyDescent="0.25">
      <c r="A327" s="13" t="s">
        <v>21</v>
      </c>
      <c r="B327" s="13" t="s">
        <v>1867</v>
      </c>
      <c r="C327" s="14"/>
      <c r="D327" s="15">
        <v>300</v>
      </c>
      <c r="E327" s="16">
        <v>0</v>
      </c>
      <c r="F327" s="16">
        <v>300</v>
      </c>
      <c r="G327" s="16">
        <v>0</v>
      </c>
      <c r="H327" s="16">
        <v>0</v>
      </c>
      <c r="I327" s="16">
        <v>0</v>
      </c>
      <c r="J327" s="16">
        <v>0</v>
      </c>
      <c r="K327" s="16">
        <v>0</v>
      </c>
      <c r="L327" s="16">
        <v>0</v>
      </c>
      <c r="M327" s="17" t="s">
        <v>1868</v>
      </c>
      <c r="N327" s="22" t="s">
        <v>1869</v>
      </c>
      <c r="O327" s="17" t="s">
        <v>1870</v>
      </c>
      <c r="P327" s="17" t="s">
        <v>1871</v>
      </c>
      <c r="Q327" s="17" t="s">
        <v>329</v>
      </c>
      <c r="R327" s="17" t="s">
        <v>1872</v>
      </c>
      <c r="S327" s="13" t="s">
        <v>1731</v>
      </c>
      <c r="T327" s="18">
        <v>44809</v>
      </c>
      <c r="U327" s="19"/>
      <c r="V327" s="19"/>
      <c r="W327" s="19"/>
      <c r="X327" s="20"/>
      <c r="Y327" s="19"/>
      <c r="Z327" s="19"/>
      <c r="AA327" s="19"/>
      <c r="AB327" s="19"/>
      <c r="AC327" s="19"/>
      <c r="AD327" s="19"/>
      <c r="AE327" s="19"/>
      <c r="AF327" s="19"/>
      <c r="AG327" s="19"/>
      <c r="AH327" s="19"/>
      <c r="AI327" s="19"/>
      <c r="AJ327" s="19"/>
      <c r="AK327" s="19"/>
      <c r="AL327" s="19"/>
      <c r="AM327" s="19"/>
      <c r="AN327" s="19"/>
      <c r="AO327" s="19"/>
      <c r="AP327" s="19"/>
      <c r="AQ327" s="19"/>
      <c r="AR327" s="19"/>
      <c r="AS327" s="19"/>
      <c r="AT327" s="19"/>
      <c r="AU327" s="19"/>
      <c r="AV327" s="19"/>
      <c r="AW327" s="19"/>
      <c r="AX327" s="19"/>
      <c r="AY327" s="19"/>
      <c r="AZ327" s="19"/>
      <c r="BA327" s="19"/>
      <c r="BB327" s="19"/>
      <c r="BC327" s="19"/>
      <c r="BD327" s="19"/>
      <c r="BE327" s="19"/>
      <c r="BF327" s="19"/>
      <c r="BG327" s="19"/>
      <c r="BH327" s="19"/>
      <c r="BI327" s="19"/>
      <c r="BJ327" s="19"/>
      <c r="BK327" s="19"/>
      <c r="BL327" s="19"/>
      <c r="BM327" s="19"/>
      <c r="BN327" s="19"/>
      <c r="BO327" s="19"/>
      <c r="BP327" s="19"/>
      <c r="BQ327" s="19"/>
      <c r="BR327" s="19"/>
      <c r="BS327" s="19"/>
      <c r="BT327" s="19"/>
      <c r="BU327" s="19"/>
      <c r="BV327" s="19"/>
      <c r="BW327" s="19"/>
      <c r="BX327" s="19"/>
      <c r="BY327" s="19"/>
      <c r="BZ327" s="19"/>
      <c r="CA327" s="19"/>
      <c r="CB327" s="19"/>
      <c r="CC327" s="19"/>
      <c r="CD327" s="19"/>
      <c r="CE327" s="19"/>
      <c r="CF327" s="21"/>
    </row>
    <row r="328" spans="1:84" ht="80.150000000000006" customHeight="1" x14ac:dyDescent="0.25">
      <c r="A328" s="13" t="s">
        <v>21</v>
      </c>
      <c r="B328" s="13" t="s">
        <v>1873</v>
      </c>
      <c r="C328" s="14"/>
      <c r="D328" s="15">
        <v>297.2</v>
      </c>
      <c r="E328" s="16">
        <v>297.2</v>
      </c>
      <c r="F328" s="16">
        <v>0</v>
      </c>
      <c r="G328" s="16">
        <v>0</v>
      </c>
      <c r="H328" s="16">
        <v>0</v>
      </c>
      <c r="I328" s="16">
        <v>0</v>
      </c>
      <c r="J328" s="16">
        <v>0</v>
      </c>
      <c r="K328" s="16">
        <v>0</v>
      </c>
      <c r="L328" s="16">
        <v>0</v>
      </c>
      <c r="M328" s="17" t="s">
        <v>1874</v>
      </c>
      <c r="N328" s="17" t="s">
        <v>1875</v>
      </c>
      <c r="O328" s="17" t="s">
        <v>1876</v>
      </c>
      <c r="P328" s="17" t="s">
        <v>446</v>
      </c>
      <c r="Q328" s="17" t="s">
        <v>27</v>
      </c>
      <c r="R328" s="17" t="s">
        <v>447</v>
      </c>
      <c r="S328" s="13" t="s">
        <v>1877</v>
      </c>
      <c r="T328" s="18">
        <v>44848</v>
      </c>
      <c r="U328" s="19"/>
      <c r="V328" s="19"/>
      <c r="W328" s="19"/>
      <c r="X328" s="20"/>
      <c r="Y328" s="19"/>
      <c r="Z328" s="19"/>
      <c r="AA328" s="19"/>
      <c r="AB328" s="19"/>
      <c r="AC328" s="19"/>
      <c r="AD328" s="19"/>
      <c r="AE328" s="19"/>
      <c r="AF328" s="19"/>
      <c r="AG328" s="19"/>
      <c r="AH328" s="19"/>
      <c r="AI328" s="19"/>
      <c r="AJ328" s="19"/>
      <c r="AK328" s="19"/>
      <c r="AL328" s="19"/>
      <c r="AM328" s="19"/>
      <c r="AN328" s="19"/>
      <c r="AO328" s="19"/>
      <c r="AP328" s="19"/>
      <c r="AQ328" s="19"/>
      <c r="AR328" s="19"/>
      <c r="AS328" s="19"/>
      <c r="AT328" s="19"/>
      <c r="AU328" s="19"/>
      <c r="AV328" s="19"/>
      <c r="AW328" s="19"/>
      <c r="AX328" s="19"/>
      <c r="AY328" s="19"/>
      <c r="AZ328" s="19"/>
      <c r="BA328" s="19"/>
      <c r="BB328" s="19"/>
      <c r="BC328" s="19"/>
      <c r="BD328" s="19"/>
      <c r="BE328" s="19"/>
      <c r="BF328" s="19"/>
      <c r="BG328" s="19"/>
      <c r="BH328" s="19"/>
      <c r="BI328" s="19"/>
      <c r="BJ328" s="19"/>
      <c r="BK328" s="19"/>
      <c r="BL328" s="19"/>
      <c r="BM328" s="19"/>
      <c r="BN328" s="19"/>
      <c r="BO328" s="19"/>
      <c r="BP328" s="19"/>
      <c r="BQ328" s="19"/>
      <c r="BR328" s="19"/>
      <c r="BS328" s="19"/>
      <c r="BT328" s="19"/>
      <c r="BU328" s="19"/>
      <c r="BV328" s="19"/>
      <c r="BW328" s="19"/>
      <c r="BX328" s="19"/>
      <c r="BY328" s="19"/>
      <c r="BZ328" s="19"/>
      <c r="CA328" s="19"/>
      <c r="CB328" s="19"/>
      <c r="CC328" s="19"/>
      <c r="CD328" s="19"/>
      <c r="CE328" s="19"/>
      <c r="CF328" s="21"/>
    </row>
    <row r="329" spans="1:84" ht="80.150000000000006" customHeight="1" x14ac:dyDescent="0.25">
      <c r="A329" s="13" t="s">
        <v>21</v>
      </c>
      <c r="B329" s="13" t="s">
        <v>1878</v>
      </c>
      <c r="C329" s="14"/>
      <c r="D329" s="15">
        <v>296.3</v>
      </c>
      <c r="E329" s="16">
        <v>296.3</v>
      </c>
      <c r="F329" s="16">
        <v>0</v>
      </c>
      <c r="G329" s="16">
        <v>0</v>
      </c>
      <c r="H329" s="16">
        <v>0</v>
      </c>
      <c r="I329" s="16">
        <v>0</v>
      </c>
      <c r="J329" s="16">
        <v>0</v>
      </c>
      <c r="K329" s="16">
        <v>0</v>
      </c>
      <c r="L329" s="16">
        <v>0</v>
      </c>
      <c r="M329" s="17" t="s">
        <v>1879</v>
      </c>
      <c r="N329" s="17" t="s">
        <v>1880</v>
      </c>
      <c r="O329" s="17" t="s">
        <v>1881</v>
      </c>
      <c r="P329" s="17" t="s">
        <v>446</v>
      </c>
      <c r="Q329" s="17" t="s">
        <v>27</v>
      </c>
      <c r="R329" s="17" t="s">
        <v>447</v>
      </c>
      <c r="S329" s="13" t="s">
        <v>1882</v>
      </c>
      <c r="T329" s="18">
        <v>44850</v>
      </c>
      <c r="U329" s="19"/>
      <c r="V329" s="19"/>
      <c r="W329" s="19"/>
      <c r="X329" s="20"/>
      <c r="Y329" s="19"/>
      <c r="Z329" s="19"/>
      <c r="AA329" s="19"/>
      <c r="AB329" s="19"/>
      <c r="AC329" s="19"/>
      <c r="AD329" s="19"/>
      <c r="AE329" s="19"/>
      <c r="AF329" s="19"/>
      <c r="AG329" s="19"/>
      <c r="AH329" s="19"/>
      <c r="AI329" s="19"/>
      <c r="AJ329" s="19"/>
      <c r="AK329" s="19"/>
      <c r="AL329" s="19"/>
      <c r="AM329" s="19"/>
      <c r="AN329" s="19"/>
      <c r="AO329" s="19"/>
      <c r="AP329" s="19"/>
      <c r="AQ329" s="19"/>
      <c r="AR329" s="19"/>
      <c r="AS329" s="19"/>
      <c r="AT329" s="19"/>
      <c r="AU329" s="19"/>
      <c r="AV329" s="19"/>
      <c r="AW329" s="19"/>
      <c r="AX329" s="19"/>
      <c r="AY329" s="19"/>
      <c r="AZ329" s="19"/>
      <c r="BA329" s="19"/>
      <c r="BB329" s="19"/>
      <c r="BC329" s="19"/>
      <c r="BD329" s="19"/>
      <c r="BE329" s="19"/>
      <c r="BF329" s="19"/>
      <c r="BG329" s="19"/>
      <c r="BH329" s="19"/>
      <c r="BI329" s="19"/>
      <c r="BJ329" s="19"/>
      <c r="BK329" s="19"/>
      <c r="BL329" s="19"/>
      <c r="BM329" s="19"/>
      <c r="BN329" s="19"/>
      <c r="BO329" s="19"/>
      <c r="BP329" s="19"/>
      <c r="BQ329" s="19"/>
      <c r="BR329" s="19"/>
      <c r="BS329" s="19"/>
      <c r="BT329" s="19"/>
      <c r="BU329" s="19"/>
      <c r="BV329" s="19"/>
      <c r="BW329" s="19"/>
      <c r="BX329" s="19"/>
      <c r="BY329" s="19"/>
      <c r="BZ329" s="19"/>
      <c r="CA329" s="19"/>
      <c r="CB329" s="19"/>
      <c r="CC329" s="19"/>
      <c r="CD329" s="19"/>
      <c r="CE329" s="19"/>
      <c r="CF329" s="21"/>
    </row>
    <row r="330" spans="1:84" ht="80.150000000000006" customHeight="1" x14ac:dyDescent="0.25">
      <c r="A330" s="13" t="s">
        <v>21</v>
      </c>
      <c r="B330" s="13" t="s">
        <v>1883</v>
      </c>
      <c r="C330" s="14"/>
      <c r="D330" s="15">
        <v>291</v>
      </c>
      <c r="E330" s="16">
        <v>0</v>
      </c>
      <c r="F330" s="16">
        <v>291</v>
      </c>
      <c r="G330" s="16">
        <v>0</v>
      </c>
      <c r="H330" s="16">
        <v>0</v>
      </c>
      <c r="I330" s="16">
        <v>0</v>
      </c>
      <c r="J330" s="16">
        <v>0</v>
      </c>
      <c r="K330" s="16">
        <v>0</v>
      </c>
      <c r="L330" s="16">
        <v>0</v>
      </c>
      <c r="M330" s="17" t="s">
        <v>1884</v>
      </c>
      <c r="N330" s="17" t="s">
        <v>1885</v>
      </c>
      <c r="O330" s="17" t="s">
        <v>1886</v>
      </c>
      <c r="P330" s="17" t="s">
        <v>1887</v>
      </c>
      <c r="Q330" s="17" t="s">
        <v>642</v>
      </c>
      <c r="R330" s="17" t="s">
        <v>1888</v>
      </c>
      <c r="S330" s="13" t="s">
        <v>1889</v>
      </c>
      <c r="T330" s="18">
        <v>44810</v>
      </c>
      <c r="U330" s="19"/>
      <c r="V330" s="19"/>
      <c r="W330" s="19"/>
      <c r="X330" s="20"/>
      <c r="Y330" s="19"/>
      <c r="Z330" s="19"/>
      <c r="AA330" s="19"/>
      <c r="AB330" s="19"/>
      <c r="AC330" s="19"/>
      <c r="AD330" s="19"/>
      <c r="AE330" s="19"/>
      <c r="AF330" s="19"/>
      <c r="AG330" s="19"/>
      <c r="AH330" s="19"/>
      <c r="AI330" s="19"/>
      <c r="AJ330" s="19"/>
      <c r="AK330" s="19"/>
      <c r="AL330" s="19"/>
      <c r="AM330" s="19"/>
      <c r="AN330" s="19"/>
      <c r="AO330" s="19"/>
      <c r="AP330" s="19"/>
      <c r="AQ330" s="19"/>
      <c r="AR330" s="19"/>
      <c r="AS330" s="19"/>
      <c r="AT330" s="19"/>
      <c r="AU330" s="19"/>
      <c r="AV330" s="19"/>
      <c r="AW330" s="19"/>
      <c r="AX330" s="19"/>
      <c r="AY330" s="19"/>
      <c r="AZ330" s="19"/>
      <c r="BA330" s="19"/>
      <c r="BB330" s="19"/>
      <c r="BC330" s="19"/>
      <c r="BD330" s="19"/>
      <c r="BE330" s="19"/>
      <c r="BF330" s="19"/>
      <c r="BG330" s="19"/>
      <c r="BH330" s="19"/>
      <c r="BI330" s="19"/>
      <c r="BJ330" s="19"/>
      <c r="BK330" s="19"/>
      <c r="BL330" s="19"/>
      <c r="BM330" s="19"/>
      <c r="BN330" s="19"/>
      <c r="BO330" s="19"/>
      <c r="BP330" s="19"/>
      <c r="BQ330" s="19"/>
      <c r="BR330" s="19"/>
      <c r="BS330" s="19"/>
      <c r="BT330" s="19"/>
      <c r="BU330" s="19"/>
      <c r="BV330" s="19"/>
      <c r="BW330" s="19"/>
      <c r="BX330" s="19"/>
      <c r="BY330" s="19"/>
      <c r="BZ330" s="19"/>
      <c r="CA330" s="19"/>
      <c r="CB330" s="19"/>
      <c r="CC330" s="19"/>
      <c r="CD330" s="19"/>
      <c r="CE330" s="19"/>
      <c r="CF330" s="21"/>
    </row>
    <row r="331" spans="1:84" ht="80.150000000000006" customHeight="1" x14ac:dyDescent="0.25">
      <c r="A331" s="13" t="s">
        <v>21</v>
      </c>
      <c r="B331" s="13" t="s">
        <v>1890</v>
      </c>
      <c r="C331" s="14"/>
      <c r="D331" s="15">
        <v>260.42</v>
      </c>
      <c r="E331" s="16">
        <v>0</v>
      </c>
      <c r="F331" s="16">
        <v>260.42</v>
      </c>
      <c r="G331" s="16">
        <v>0</v>
      </c>
      <c r="H331" s="16">
        <v>0</v>
      </c>
      <c r="I331" s="16">
        <v>0</v>
      </c>
      <c r="J331" s="16">
        <v>0</v>
      </c>
      <c r="K331" s="16">
        <v>0</v>
      </c>
      <c r="L331" s="16">
        <v>0</v>
      </c>
      <c r="M331" s="17" t="s">
        <v>1891</v>
      </c>
      <c r="N331" s="17" t="s">
        <v>1892</v>
      </c>
      <c r="O331" s="17" t="s">
        <v>1893</v>
      </c>
      <c r="P331" s="17" t="s">
        <v>1478</v>
      </c>
      <c r="Q331" s="17" t="s">
        <v>952</v>
      </c>
      <c r="R331" s="17" t="s">
        <v>1894</v>
      </c>
      <c r="S331" s="13" t="s">
        <v>1895</v>
      </c>
      <c r="T331" s="18">
        <v>44859</v>
      </c>
      <c r="U331" s="19"/>
      <c r="V331" s="19"/>
      <c r="W331" s="19"/>
      <c r="X331" s="20"/>
      <c r="Y331" s="19"/>
      <c r="Z331" s="19"/>
      <c r="AA331" s="19"/>
      <c r="AB331" s="19"/>
      <c r="AC331" s="19"/>
      <c r="AD331" s="19"/>
      <c r="AE331" s="19"/>
      <c r="AF331" s="19"/>
      <c r="AG331" s="19"/>
      <c r="AH331" s="19"/>
      <c r="AI331" s="19"/>
      <c r="AJ331" s="19"/>
      <c r="AK331" s="19"/>
      <c r="AL331" s="19"/>
      <c r="AM331" s="19"/>
      <c r="AN331" s="19"/>
      <c r="AO331" s="19"/>
      <c r="AP331" s="19"/>
      <c r="AQ331" s="19"/>
      <c r="AR331" s="19"/>
      <c r="AS331" s="19"/>
      <c r="AT331" s="19"/>
      <c r="AU331" s="19"/>
      <c r="AV331" s="19"/>
      <c r="AW331" s="19"/>
      <c r="AX331" s="19"/>
      <c r="AY331" s="19"/>
      <c r="AZ331" s="19"/>
      <c r="BA331" s="19"/>
      <c r="BB331" s="19"/>
      <c r="BC331" s="19"/>
      <c r="BD331" s="19"/>
      <c r="BE331" s="19"/>
      <c r="BF331" s="19"/>
      <c r="BG331" s="19"/>
      <c r="BH331" s="19"/>
      <c r="BI331" s="19"/>
      <c r="BJ331" s="19"/>
      <c r="BK331" s="19"/>
      <c r="BL331" s="19"/>
      <c r="BM331" s="19"/>
      <c r="BN331" s="19"/>
      <c r="BO331" s="19"/>
      <c r="BP331" s="19"/>
      <c r="BQ331" s="19"/>
      <c r="BR331" s="19"/>
      <c r="BS331" s="19"/>
      <c r="BT331" s="19"/>
      <c r="BU331" s="19"/>
      <c r="BV331" s="19"/>
      <c r="BW331" s="19"/>
      <c r="BX331" s="19"/>
      <c r="BY331" s="19"/>
      <c r="BZ331" s="19"/>
      <c r="CA331" s="19"/>
      <c r="CB331" s="19"/>
      <c r="CC331" s="19"/>
      <c r="CD331" s="19"/>
      <c r="CE331" s="19"/>
      <c r="CF331" s="21"/>
    </row>
    <row r="332" spans="1:84" ht="80.150000000000006" customHeight="1" x14ac:dyDescent="0.25">
      <c r="A332" s="13" t="s">
        <v>21</v>
      </c>
      <c r="B332" s="13" t="s">
        <v>1896</v>
      </c>
      <c r="C332" s="14"/>
      <c r="D332" s="15">
        <v>240.25</v>
      </c>
      <c r="E332" s="16">
        <v>0</v>
      </c>
      <c r="F332" s="16">
        <v>240.25</v>
      </c>
      <c r="G332" s="16">
        <v>0</v>
      </c>
      <c r="H332" s="16">
        <v>0</v>
      </c>
      <c r="I332" s="16">
        <v>0</v>
      </c>
      <c r="J332" s="16">
        <v>0</v>
      </c>
      <c r="K332" s="16">
        <v>0</v>
      </c>
      <c r="L332" s="16">
        <v>0</v>
      </c>
      <c r="M332" s="17" t="s">
        <v>1897</v>
      </c>
      <c r="N332" s="17" t="s">
        <v>1898</v>
      </c>
      <c r="O332" s="17" t="s">
        <v>1899</v>
      </c>
      <c r="P332" s="17" t="s">
        <v>172</v>
      </c>
      <c r="Q332" s="17" t="s">
        <v>123</v>
      </c>
      <c r="R332" s="17" t="s">
        <v>173</v>
      </c>
      <c r="S332" s="13" t="s">
        <v>1900</v>
      </c>
      <c r="T332" s="18">
        <v>44853</v>
      </c>
      <c r="U332" s="19"/>
      <c r="V332" s="19"/>
      <c r="W332" s="19"/>
      <c r="X332" s="20"/>
      <c r="Y332" s="19"/>
      <c r="Z332" s="19"/>
      <c r="AA332" s="19"/>
      <c r="AB332" s="19"/>
      <c r="AC332" s="19"/>
      <c r="AD332" s="19"/>
      <c r="AE332" s="19"/>
      <c r="AF332" s="19"/>
      <c r="AG332" s="19"/>
      <c r="AH332" s="19"/>
      <c r="AI332" s="19"/>
      <c r="AJ332" s="19"/>
      <c r="AK332" s="19"/>
      <c r="AL332" s="19"/>
      <c r="AM332" s="19"/>
      <c r="AN332" s="19"/>
      <c r="AO332" s="19"/>
      <c r="AP332" s="19"/>
      <c r="AQ332" s="19"/>
      <c r="AR332" s="19"/>
      <c r="AS332" s="19"/>
      <c r="AT332" s="19"/>
      <c r="AU332" s="19"/>
      <c r="AV332" s="19"/>
      <c r="AW332" s="19"/>
      <c r="AX332" s="19"/>
      <c r="AY332" s="19"/>
      <c r="AZ332" s="19"/>
      <c r="BA332" s="19"/>
      <c r="BB332" s="19"/>
      <c r="BC332" s="19"/>
      <c r="BD332" s="19"/>
      <c r="BE332" s="19"/>
      <c r="BF332" s="19"/>
      <c r="BG332" s="19"/>
      <c r="BH332" s="19"/>
      <c r="BI332" s="19"/>
      <c r="BJ332" s="19"/>
      <c r="BK332" s="19"/>
      <c r="BL332" s="19"/>
      <c r="BM332" s="19"/>
      <c r="BN332" s="19"/>
      <c r="BO332" s="19"/>
      <c r="BP332" s="19"/>
      <c r="BQ332" s="19"/>
      <c r="BR332" s="19"/>
      <c r="BS332" s="19"/>
      <c r="BT332" s="19"/>
      <c r="BU332" s="19"/>
      <c r="BV332" s="19"/>
      <c r="BW332" s="19"/>
      <c r="BX332" s="19"/>
      <c r="BY332" s="19"/>
      <c r="BZ332" s="19"/>
      <c r="CA332" s="19"/>
      <c r="CB332" s="19"/>
      <c r="CC332" s="19"/>
      <c r="CD332" s="19"/>
      <c r="CE332" s="19"/>
      <c r="CF332" s="21"/>
    </row>
    <row r="333" spans="1:84" ht="80.150000000000006" customHeight="1" x14ac:dyDescent="0.25">
      <c r="A333" s="13" t="s">
        <v>21</v>
      </c>
      <c r="B333" s="13" t="s">
        <v>1901</v>
      </c>
      <c r="C333" s="14"/>
      <c r="D333" s="15">
        <v>225.05</v>
      </c>
      <c r="E333" s="16">
        <v>225.05</v>
      </c>
      <c r="F333" s="16">
        <v>0</v>
      </c>
      <c r="G333" s="16">
        <v>0</v>
      </c>
      <c r="H333" s="16">
        <v>0</v>
      </c>
      <c r="I333" s="16">
        <v>0</v>
      </c>
      <c r="J333" s="16">
        <v>0</v>
      </c>
      <c r="K333" s="16">
        <v>0</v>
      </c>
      <c r="L333" s="16">
        <v>0</v>
      </c>
      <c r="M333" s="17" t="s">
        <v>1902</v>
      </c>
      <c r="N333" s="17" t="s">
        <v>1903</v>
      </c>
      <c r="O333" s="17" t="s">
        <v>1904</v>
      </c>
      <c r="P333" s="17" t="s">
        <v>234</v>
      </c>
      <c r="Q333" s="17" t="s">
        <v>27</v>
      </c>
      <c r="R333" s="17" t="s">
        <v>1905</v>
      </c>
      <c r="S333" s="13" t="s">
        <v>1906</v>
      </c>
      <c r="T333" s="18">
        <v>44813</v>
      </c>
      <c r="U333" s="19"/>
      <c r="V333" s="19"/>
      <c r="W333" s="19"/>
      <c r="X333" s="20"/>
      <c r="Y333" s="19"/>
      <c r="Z333" s="19"/>
      <c r="AA333" s="19"/>
      <c r="AB333" s="19"/>
      <c r="AC333" s="19"/>
      <c r="AD333" s="19"/>
      <c r="AE333" s="19"/>
      <c r="AF333" s="19"/>
      <c r="AG333" s="19"/>
      <c r="AH333" s="19"/>
      <c r="AI333" s="19"/>
      <c r="AJ333" s="19"/>
      <c r="AK333" s="19"/>
      <c r="AL333" s="19"/>
      <c r="AM333" s="19"/>
      <c r="AN333" s="19"/>
      <c r="AO333" s="19"/>
      <c r="AP333" s="19"/>
      <c r="AQ333" s="19"/>
      <c r="AR333" s="19"/>
      <c r="AS333" s="19"/>
      <c r="AT333" s="19"/>
      <c r="AU333" s="19"/>
      <c r="AV333" s="19"/>
      <c r="AW333" s="19"/>
      <c r="AX333" s="19"/>
      <c r="AY333" s="19"/>
      <c r="AZ333" s="19"/>
      <c r="BA333" s="19"/>
      <c r="BB333" s="19"/>
      <c r="BC333" s="19"/>
      <c r="BD333" s="19"/>
      <c r="BE333" s="19"/>
      <c r="BF333" s="19"/>
      <c r="BG333" s="19"/>
      <c r="BH333" s="19"/>
      <c r="BI333" s="19"/>
      <c r="BJ333" s="19"/>
      <c r="BK333" s="19"/>
      <c r="BL333" s="19"/>
      <c r="BM333" s="19"/>
      <c r="BN333" s="19"/>
      <c r="BO333" s="19"/>
      <c r="BP333" s="19"/>
      <c r="BQ333" s="19"/>
      <c r="BR333" s="19"/>
      <c r="BS333" s="19"/>
      <c r="BT333" s="19"/>
      <c r="BU333" s="19"/>
      <c r="BV333" s="19"/>
      <c r="BW333" s="19"/>
      <c r="BX333" s="19"/>
      <c r="BY333" s="19"/>
      <c r="BZ333" s="19"/>
      <c r="CA333" s="19"/>
      <c r="CB333" s="19"/>
      <c r="CC333" s="19"/>
      <c r="CD333" s="19"/>
      <c r="CE333" s="19"/>
      <c r="CF333" s="21"/>
    </row>
    <row r="334" spans="1:84" ht="80.150000000000006" customHeight="1" x14ac:dyDescent="0.25">
      <c r="A334" s="13" t="s">
        <v>21</v>
      </c>
      <c r="B334" s="13" t="s">
        <v>1907</v>
      </c>
      <c r="C334" s="14"/>
      <c r="D334" s="15">
        <v>223.3</v>
      </c>
      <c r="E334" s="16">
        <v>0</v>
      </c>
      <c r="F334" s="16">
        <v>223.3</v>
      </c>
      <c r="G334" s="16">
        <v>0</v>
      </c>
      <c r="H334" s="16">
        <v>0</v>
      </c>
      <c r="I334" s="16">
        <v>0</v>
      </c>
      <c r="J334" s="16">
        <v>0</v>
      </c>
      <c r="K334" s="16">
        <v>0</v>
      </c>
      <c r="L334" s="16">
        <v>0</v>
      </c>
      <c r="M334" s="17" t="s">
        <v>1908</v>
      </c>
      <c r="N334" s="17" t="s">
        <v>1909</v>
      </c>
      <c r="O334" s="17" t="s">
        <v>1910</v>
      </c>
      <c r="P334" s="17" t="s">
        <v>39</v>
      </c>
      <c r="Q334" s="17" t="s">
        <v>27</v>
      </c>
      <c r="R334" s="17" t="s">
        <v>1911</v>
      </c>
      <c r="S334" s="13" t="s">
        <v>1912</v>
      </c>
      <c r="T334" s="18">
        <v>44847</v>
      </c>
      <c r="U334" s="19"/>
      <c r="V334" s="19"/>
      <c r="W334" s="19"/>
      <c r="X334" s="20"/>
      <c r="Y334" s="19"/>
      <c r="Z334" s="19"/>
      <c r="AA334" s="19"/>
      <c r="AB334" s="19"/>
      <c r="AC334" s="19"/>
      <c r="AD334" s="19"/>
      <c r="AE334" s="19"/>
      <c r="AF334" s="19"/>
      <c r="AG334" s="19"/>
      <c r="AH334" s="19"/>
      <c r="AI334" s="19"/>
      <c r="AJ334" s="19"/>
      <c r="AK334" s="19"/>
      <c r="AL334" s="19"/>
      <c r="AM334" s="19"/>
      <c r="AN334" s="19"/>
      <c r="AO334" s="19"/>
      <c r="AP334" s="19"/>
      <c r="AQ334" s="19"/>
      <c r="AR334" s="19"/>
      <c r="AS334" s="19"/>
      <c r="AT334" s="19"/>
      <c r="AU334" s="19"/>
      <c r="AV334" s="19"/>
      <c r="AW334" s="19"/>
      <c r="AX334" s="19"/>
      <c r="AY334" s="19"/>
      <c r="AZ334" s="19"/>
      <c r="BA334" s="19"/>
      <c r="BB334" s="19"/>
      <c r="BC334" s="19"/>
      <c r="BD334" s="19"/>
      <c r="BE334" s="19"/>
      <c r="BF334" s="19"/>
      <c r="BG334" s="19"/>
      <c r="BH334" s="19"/>
      <c r="BI334" s="19"/>
      <c r="BJ334" s="19"/>
      <c r="BK334" s="19"/>
      <c r="BL334" s="19"/>
      <c r="BM334" s="19"/>
      <c r="BN334" s="19"/>
      <c r="BO334" s="19"/>
      <c r="BP334" s="19"/>
      <c r="BQ334" s="19"/>
      <c r="BR334" s="19"/>
      <c r="BS334" s="19"/>
      <c r="BT334" s="19"/>
      <c r="BU334" s="19"/>
      <c r="BV334" s="19"/>
      <c r="BW334" s="19"/>
      <c r="BX334" s="19"/>
      <c r="BY334" s="19"/>
      <c r="BZ334" s="19"/>
      <c r="CA334" s="19"/>
      <c r="CB334" s="19"/>
      <c r="CC334" s="19"/>
      <c r="CD334" s="19"/>
      <c r="CE334" s="19"/>
      <c r="CF334" s="21"/>
    </row>
    <row r="335" spans="1:84" ht="80.150000000000006" customHeight="1" x14ac:dyDescent="0.25">
      <c r="A335" s="13" t="s">
        <v>21</v>
      </c>
      <c r="B335" s="13" t="s">
        <v>1913</v>
      </c>
      <c r="C335" s="14"/>
      <c r="D335" s="15">
        <v>220</v>
      </c>
      <c r="E335" s="16">
        <v>220</v>
      </c>
      <c r="F335" s="16">
        <v>0</v>
      </c>
      <c r="G335" s="16">
        <v>0</v>
      </c>
      <c r="H335" s="16">
        <v>0</v>
      </c>
      <c r="I335" s="16">
        <v>0</v>
      </c>
      <c r="J335" s="16">
        <v>0</v>
      </c>
      <c r="K335" s="16">
        <v>0</v>
      </c>
      <c r="L335" s="16">
        <v>0</v>
      </c>
      <c r="M335" s="17" t="s">
        <v>1914</v>
      </c>
      <c r="N335" s="17" t="s">
        <v>1915</v>
      </c>
      <c r="O335" s="17" t="s">
        <v>1916</v>
      </c>
      <c r="P335" s="17" t="s">
        <v>446</v>
      </c>
      <c r="Q335" s="17" t="s">
        <v>27</v>
      </c>
      <c r="R335" s="17" t="s">
        <v>447</v>
      </c>
      <c r="S335" s="13" t="s">
        <v>1917</v>
      </c>
      <c r="T335" s="18">
        <v>44862</v>
      </c>
      <c r="U335" s="19"/>
      <c r="V335" s="19"/>
      <c r="W335" s="19"/>
      <c r="X335" s="20"/>
      <c r="Y335" s="19"/>
      <c r="Z335" s="19"/>
      <c r="AA335" s="19"/>
      <c r="AB335" s="19"/>
      <c r="AC335" s="19"/>
      <c r="AD335" s="19"/>
      <c r="AE335" s="19"/>
      <c r="AF335" s="19"/>
      <c r="AG335" s="19"/>
      <c r="AH335" s="19"/>
      <c r="AI335" s="19"/>
      <c r="AJ335" s="19"/>
      <c r="AK335" s="19"/>
      <c r="AL335" s="19"/>
      <c r="AM335" s="19"/>
      <c r="AN335" s="19"/>
      <c r="AO335" s="19"/>
      <c r="AP335" s="19"/>
      <c r="AQ335" s="19"/>
      <c r="AR335" s="19"/>
      <c r="AS335" s="19"/>
      <c r="AT335" s="19"/>
      <c r="AU335" s="19"/>
      <c r="AV335" s="19"/>
      <c r="AW335" s="19"/>
      <c r="AX335" s="19"/>
      <c r="AY335" s="19"/>
      <c r="AZ335" s="19"/>
      <c r="BA335" s="19"/>
      <c r="BB335" s="19"/>
      <c r="BC335" s="19"/>
      <c r="BD335" s="19"/>
      <c r="BE335" s="19"/>
      <c r="BF335" s="19"/>
      <c r="BG335" s="19"/>
      <c r="BH335" s="19"/>
      <c r="BI335" s="19"/>
      <c r="BJ335" s="19"/>
      <c r="BK335" s="19"/>
      <c r="BL335" s="19"/>
      <c r="BM335" s="19"/>
      <c r="BN335" s="19"/>
      <c r="BO335" s="19"/>
      <c r="BP335" s="19"/>
      <c r="BQ335" s="19"/>
      <c r="BR335" s="19"/>
      <c r="BS335" s="19"/>
      <c r="BT335" s="19"/>
      <c r="BU335" s="19"/>
      <c r="BV335" s="19"/>
      <c r="BW335" s="19"/>
      <c r="BX335" s="19"/>
      <c r="BY335" s="19"/>
      <c r="BZ335" s="19"/>
      <c r="CA335" s="19"/>
      <c r="CB335" s="19"/>
      <c r="CC335" s="19"/>
      <c r="CD335" s="19"/>
      <c r="CE335" s="19"/>
      <c r="CF335" s="21"/>
    </row>
    <row r="336" spans="1:84" ht="80.150000000000006" customHeight="1" x14ac:dyDescent="0.25">
      <c r="A336" s="13" t="s">
        <v>21</v>
      </c>
      <c r="B336" s="13" t="s">
        <v>1918</v>
      </c>
      <c r="C336" s="14"/>
      <c r="D336" s="15">
        <v>304.5</v>
      </c>
      <c r="E336" s="16">
        <v>0</v>
      </c>
      <c r="F336" s="16">
        <v>304.5</v>
      </c>
      <c r="G336" s="16">
        <v>0</v>
      </c>
      <c r="H336" s="16">
        <v>0</v>
      </c>
      <c r="I336" s="16">
        <v>0</v>
      </c>
      <c r="J336" s="16">
        <v>0</v>
      </c>
      <c r="K336" s="16">
        <v>0</v>
      </c>
      <c r="L336" s="16">
        <v>0</v>
      </c>
      <c r="M336" s="17" t="s">
        <v>1919</v>
      </c>
      <c r="N336" s="17" t="s">
        <v>1920</v>
      </c>
      <c r="O336" s="17" t="s">
        <v>1921</v>
      </c>
      <c r="P336" s="17" t="s">
        <v>1695</v>
      </c>
      <c r="Q336" s="17" t="s">
        <v>27</v>
      </c>
      <c r="R336" s="17" t="s">
        <v>1922</v>
      </c>
      <c r="S336" s="13" t="s">
        <v>1923</v>
      </c>
      <c r="T336" s="18" t="s">
        <v>1924</v>
      </c>
      <c r="U336" s="19"/>
      <c r="V336" s="19"/>
      <c r="W336" s="19"/>
      <c r="X336" s="20"/>
      <c r="Y336" s="19"/>
      <c r="Z336" s="19"/>
      <c r="AA336" s="19"/>
      <c r="AB336" s="19"/>
      <c r="AC336" s="19"/>
      <c r="AD336" s="19"/>
      <c r="AE336" s="19"/>
      <c r="AF336" s="19"/>
      <c r="AG336" s="19"/>
      <c r="AH336" s="19"/>
      <c r="AI336" s="19"/>
      <c r="AJ336" s="19"/>
      <c r="AK336" s="19"/>
      <c r="AL336" s="19"/>
      <c r="AM336" s="19"/>
      <c r="AN336" s="19"/>
      <c r="AO336" s="19"/>
      <c r="AP336" s="19"/>
      <c r="AQ336" s="19"/>
      <c r="AR336" s="19"/>
      <c r="AS336" s="19"/>
      <c r="AT336" s="19"/>
      <c r="AU336" s="19"/>
      <c r="AV336" s="19"/>
      <c r="AW336" s="19"/>
      <c r="AX336" s="19"/>
      <c r="AY336" s="19"/>
      <c r="AZ336" s="19"/>
      <c r="BA336" s="19"/>
      <c r="BB336" s="19"/>
      <c r="BC336" s="19"/>
      <c r="BD336" s="19"/>
      <c r="BE336" s="19"/>
      <c r="BF336" s="19"/>
      <c r="BG336" s="19"/>
      <c r="BH336" s="19"/>
      <c r="BI336" s="19"/>
      <c r="BJ336" s="19"/>
      <c r="BK336" s="19"/>
      <c r="BL336" s="19"/>
      <c r="BM336" s="19"/>
      <c r="BN336" s="19"/>
      <c r="BO336" s="19"/>
      <c r="BP336" s="19"/>
      <c r="BQ336" s="19"/>
      <c r="BR336" s="19"/>
      <c r="BS336" s="19"/>
      <c r="BT336" s="19"/>
      <c r="BU336" s="19"/>
      <c r="BV336" s="19"/>
      <c r="BW336" s="19"/>
      <c r="BX336" s="19"/>
      <c r="BY336" s="19"/>
      <c r="BZ336" s="19"/>
      <c r="CA336" s="19"/>
      <c r="CB336" s="19"/>
      <c r="CC336" s="19"/>
      <c r="CD336" s="19"/>
      <c r="CE336" s="19"/>
      <c r="CF336" s="21"/>
    </row>
    <row r="337" spans="1:84" ht="80.150000000000006" customHeight="1" x14ac:dyDescent="0.25">
      <c r="A337" s="13" t="s">
        <v>21</v>
      </c>
      <c r="B337" s="13" t="s">
        <v>1925</v>
      </c>
      <c r="C337" s="14"/>
      <c r="D337" s="15">
        <v>193.06</v>
      </c>
      <c r="E337" s="16">
        <v>193.06</v>
      </c>
      <c r="F337" s="16">
        <v>0</v>
      </c>
      <c r="G337" s="16">
        <v>0</v>
      </c>
      <c r="H337" s="16">
        <v>0</v>
      </c>
      <c r="I337" s="16">
        <v>0</v>
      </c>
      <c r="J337" s="16">
        <v>0</v>
      </c>
      <c r="K337" s="16">
        <v>0</v>
      </c>
      <c r="L337" s="16">
        <v>0</v>
      </c>
      <c r="M337" s="17" t="s">
        <v>1926</v>
      </c>
      <c r="N337" s="17" t="s">
        <v>1927</v>
      </c>
      <c r="O337" s="17" t="s">
        <v>1928</v>
      </c>
      <c r="P337" s="17" t="s">
        <v>446</v>
      </c>
      <c r="Q337" s="17" t="s">
        <v>27</v>
      </c>
      <c r="R337" s="17" t="s">
        <v>447</v>
      </c>
      <c r="S337" s="13" t="s">
        <v>1929</v>
      </c>
      <c r="T337" s="18">
        <v>44831</v>
      </c>
      <c r="U337" s="19"/>
      <c r="V337" s="19"/>
      <c r="W337" s="19"/>
      <c r="X337" s="20"/>
      <c r="Y337" s="19"/>
      <c r="Z337" s="19"/>
      <c r="AA337" s="19"/>
      <c r="AB337" s="19"/>
      <c r="AC337" s="19"/>
      <c r="AD337" s="19"/>
      <c r="AE337" s="19"/>
      <c r="AF337" s="19"/>
      <c r="AG337" s="19"/>
      <c r="AH337" s="19"/>
      <c r="AI337" s="19"/>
      <c r="AJ337" s="19"/>
      <c r="AK337" s="19"/>
      <c r="AL337" s="19"/>
      <c r="AM337" s="19"/>
      <c r="AN337" s="19"/>
      <c r="AO337" s="19"/>
      <c r="AP337" s="19"/>
      <c r="AQ337" s="19"/>
      <c r="AR337" s="19"/>
      <c r="AS337" s="19"/>
      <c r="AT337" s="19"/>
      <c r="AU337" s="19"/>
      <c r="AV337" s="19"/>
      <c r="AW337" s="19"/>
      <c r="AX337" s="19"/>
      <c r="AY337" s="19"/>
      <c r="AZ337" s="19"/>
      <c r="BA337" s="19"/>
      <c r="BB337" s="19"/>
      <c r="BC337" s="19"/>
      <c r="BD337" s="19"/>
      <c r="BE337" s="19"/>
      <c r="BF337" s="19"/>
      <c r="BG337" s="19"/>
      <c r="BH337" s="19"/>
      <c r="BI337" s="19"/>
      <c r="BJ337" s="19"/>
      <c r="BK337" s="19"/>
      <c r="BL337" s="19"/>
      <c r="BM337" s="19"/>
      <c r="BN337" s="19"/>
      <c r="BO337" s="19"/>
      <c r="BP337" s="19"/>
      <c r="BQ337" s="19"/>
      <c r="BR337" s="19"/>
      <c r="BS337" s="19"/>
      <c r="BT337" s="19"/>
      <c r="BU337" s="19"/>
      <c r="BV337" s="19"/>
      <c r="BW337" s="19"/>
      <c r="BX337" s="19"/>
      <c r="BY337" s="19"/>
      <c r="BZ337" s="19"/>
      <c r="CA337" s="19"/>
      <c r="CB337" s="19"/>
      <c r="CC337" s="19"/>
      <c r="CD337" s="19"/>
      <c r="CE337" s="19"/>
      <c r="CF337" s="21"/>
    </row>
    <row r="338" spans="1:84" ht="80.150000000000006" customHeight="1" x14ac:dyDescent="0.25">
      <c r="A338" s="13" t="s">
        <v>21</v>
      </c>
      <c r="B338" s="13" t="s">
        <v>1930</v>
      </c>
      <c r="C338" s="14"/>
      <c r="D338" s="15">
        <v>305</v>
      </c>
      <c r="E338" s="16">
        <v>305</v>
      </c>
      <c r="F338" s="16">
        <v>0</v>
      </c>
      <c r="G338" s="16">
        <v>0</v>
      </c>
      <c r="H338" s="16">
        <v>0</v>
      </c>
      <c r="I338" s="16">
        <v>0</v>
      </c>
      <c r="J338" s="16">
        <v>0</v>
      </c>
      <c r="K338" s="16">
        <v>0</v>
      </c>
      <c r="L338" s="16">
        <v>0</v>
      </c>
      <c r="M338" s="17" t="s">
        <v>1931</v>
      </c>
      <c r="N338" s="17" t="s">
        <v>1932</v>
      </c>
      <c r="O338" s="17" t="s">
        <v>1933</v>
      </c>
      <c r="P338" s="17" t="s">
        <v>446</v>
      </c>
      <c r="Q338" s="17" t="s">
        <v>27</v>
      </c>
      <c r="R338" s="17" t="s">
        <v>447</v>
      </c>
      <c r="S338" s="13" t="s">
        <v>1934</v>
      </c>
      <c r="T338" s="18">
        <v>44848</v>
      </c>
      <c r="U338" s="19"/>
      <c r="V338" s="19"/>
      <c r="W338" s="19"/>
      <c r="X338" s="20"/>
      <c r="Y338" s="19"/>
      <c r="Z338" s="19"/>
      <c r="AA338" s="19"/>
      <c r="AB338" s="19"/>
      <c r="AC338" s="19"/>
      <c r="AD338" s="19"/>
      <c r="AE338" s="19"/>
      <c r="AF338" s="19"/>
      <c r="AG338" s="19"/>
      <c r="AH338" s="19"/>
      <c r="AI338" s="19"/>
      <c r="AJ338" s="19"/>
      <c r="AK338" s="19"/>
      <c r="AL338" s="19"/>
      <c r="AM338" s="19"/>
      <c r="AN338" s="19"/>
      <c r="AO338" s="19"/>
      <c r="AP338" s="19"/>
      <c r="AQ338" s="19"/>
      <c r="AR338" s="19"/>
      <c r="AS338" s="19"/>
      <c r="AT338" s="19"/>
      <c r="AU338" s="19"/>
      <c r="AV338" s="19"/>
      <c r="AW338" s="19"/>
      <c r="AX338" s="19"/>
      <c r="AY338" s="19"/>
      <c r="AZ338" s="19"/>
      <c r="BA338" s="19"/>
      <c r="BB338" s="19"/>
      <c r="BC338" s="19"/>
      <c r="BD338" s="19"/>
      <c r="BE338" s="19"/>
      <c r="BF338" s="19"/>
      <c r="BG338" s="19"/>
      <c r="BH338" s="19"/>
      <c r="BI338" s="19"/>
      <c r="BJ338" s="19"/>
      <c r="BK338" s="19"/>
      <c r="BL338" s="19"/>
      <c r="BM338" s="19"/>
      <c r="BN338" s="19"/>
      <c r="BO338" s="19"/>
      <c r="BP338" s="19"/>
      <c r="BQ338" s="19"/>
      <c r="BR338" s="19"/>
      <c r="BS338" s="19"/>
      <c r="BT338" s="19"/>
      <c r="BU338" s="19"/>
      <c r="BV338" s="19"/>
      <c r="BW338" s="19"/>
      <c r="BX338" s="19"/>
      <c r="BY338" s="19"/>
      <c r="BZ338" s="19"/>
      <c r="CA338" s="19"/>
      <c r="CB338" s="19"/>
      <c r="CC338" s="19"/>
      <c r="CD338" s="19"/>
      <c r="CE338" s="19"/>
      <c r="CF338" s="21"/>
    </row>
    <row r="339" spans="1:84" ht="80.150000000000006" customHeight="1" x14ac:dyDescent="0.25">
      <c r="A339" s="13" t="s">
        <v>21</v>
      </c>
      <c r="B339" s="13" t="s">
        <v>1935</v>
      </c>
      <c r="C339" s="14"/>
      <c r="D339" s="15">
        <v>153.30000000000001</v>
      </c>
      <c r="E339" s="16">
        <v>153.30000000000001</v>
      </c>
      <c r="F339" s="16">
        <v>0</v>
      </c>
      <c r="G339" s="16">
        <v>0</v>
      </c>
      <c r="H339" s="16">
        <v>0</v>
      </c>
      <c r="I339" s="16">
        <v>0</v>
      </c>
      <c r="J339" s="16">
        <v>0</v>
      </c>
      <c r="K339" s="16">
        <v>0</v>
      </c>
      <c r="L339" s="16">
        <v>0</v>
      </c>
      <c r="M339" s="17" t="s">
        <v>1936</v>
      </c>
      <c r="N339" s="17" t="s">
        <v>1937</v>
      </c>
      <c r="O339" s="17" t="s">
        <v>1938</v>
      </c>
      <c r="P339" s="17" t="s">
        <v>446</v>
      </c>
      <c r="Q339" s="17" t="s">
        <v>27</v>
      </c>
      <c r="R339" s="17" t="s">
        <v>447</v>
      </c>
      <c r="S339" s="13" t="s">
        <v>1939</v>
      </c>
      <c r="T339" s="18">
        <v>44815</v>
      </c>
      <c r="U339" s="19"/>
      <c r="V339" s="19"/>
      <c r="W339" s="19"/>
      <c r="X339" s="20"/>
      <c r="Y339" s="19"/>
      <c r="Z339" s="19"/>
      <c r="AA339" s="19"/>
      <c r="AB339" s="19"/>
      <c r="AC339" s="19"/>
      <c r="AD339" s="19"/>
      <c r="AE339" s="19"/>
      <c r="AF339" s="19"/>
      <c r="AG339" s="19"/>
      <c r="AH339" s="19"/>
      <c r="AI339" s="19"/>
      <c r="AJ339" s="19"/>
      <c r="AK339" s="19"/>
      <c r="AL339" s="19"/>
      <c r="AM339" s="19"/>
      <c r="AN339" s="19"/>
      <c r="AO339" s="19"/>
      <c r="AP339" s="19"/>
      <c r="AQ339" s="19"/>
      <c r="AR339" s="19"/>
      <c r="AS339" s="19"/>
      <c r="AT339" s="19"/>
      <c r="AU339" s="19"/>
      <c r="AV339" s="19"/>
      <c r="AW339" s="19"/>
      <c r="AX339" s="19"/>
      <c r="AY339" s="19"/>
      <c r="AZ339" s="19"/>
      <c r="BA339" s="19"/>
      <c r="BB339" s="19"/>
      <c r="BC339" s="19"/>
      <c r="BD339" s="19"/>
      <c r="BE339" s="19"/>
      <c r="BF339" s="19"/>
      <c r="BG339" s="19"/>
      <c r="BH339" s="19"/>
      <c r="BI339" s="19"/>
      <c r="BJ339" s="19"/>
      <c r="BK339" s="19"/>
      <c r="BL339" s="19"/>
      <c r="BM339" s="19"/>
      <c r="BN339" s="19"/>
      <c r="BO339" s="19"/>
      <c r="BP339" s="19"/>
      <c r="BQ339" s="19"/>
      <c r="BR339" s="19"/>
      <c r="BS339" s="19"/>
      <c r="BT339" s="19"/>
      <c r="BU339" s="19"/>
      <c r="BV339" s="19"/>
      <c r="BW339" s="19"/>
      <c r="BX339" s="19"/>
      <c r="BY339" s="19"/>
      <c r="BZ339" s="19"/>
      <c r="CA339" s="19"/>
      <c r="CB339" s="19"/>
      <c r="CC339" s="19"/>
      <c r="CD339" s="19"/>
      <c r="CE339" s="19"/>
      <c r="CF339" s="21"/>
    </row>
    <row r="340" spans="1:84" ht="80.150000000000006" customHeight="1" x14ac:dyDescent="0.25">
      <c r="A340" s="13" t="s">
        <v>21</v>
      </c>
      <c r="B340" s="13" t="s">
        <v>1940</v>
      </c>
      <c r="C340" s="14"/>
      <c r="D340" s="15">
        <v>152.5</v>
      </c>
      <c r="E340" s="16">
        <v>0</v>
      </c>
      <c r="F340" s="16">
        <v>152.5</v>
      </c>
      <c r="G340" s="16">
        <v>0</v>
      </c>
      <c r="H340" s="16">
        <v>0</v>
      </c>
      <c r="I340" s="16">
        <v>0</v>
      </c>
      <c r="J340" s="16">
        <v>0</v>
      </c>
      <c r="K340" s="16">
        <v>0</v>
      </c>
      <c r="L340" s="16">
        <v>0</v>
      </c>
      <c r="M340" s="17" t="s">
        <v>1941</v>
      </c>
      <c r="N340" s="17" t="s">
        <v>1942</v>
      </c>
      <c r="O340" s="17" t="s">
        <v>1943</v>
      </c>
      <c r="P340" s="17" t="s">
        <v>172</v>
      </c>
      <c r="Q340" s="17" t="s">
        <v>123</v>
      </c>
      <c r="R340" s="17" t="s">
        <v>173</v>
      </c>
      <c r="S340" s="13" t="s">
        <v>1944</v>
      </c>
      <c r="T340" s="18">
        <v>44832</v>
      </c>
      <c r="U340" s="19"/>
      <c r="V340" s="19"/>
      <c r="W340" s="19"/>
      <c r="X340" s="20"/>
      <c r="Y340" s="19"/>
      <c r="Z340" s="19"/>
      <c r="AA340" s="19"/>
      <c r="AB340" s="19"/>
      <c r="AC340" s="19"/>
      <c r="AD340" s="19"/>
      <c r="AE340" s="19"/>
      <c r="AF340" s="19"/>
      <c r="AG340" s="19"/>
      <c r="AH340" s="19"/>
      <c r="AI340" s="19"/>
      <c r="AJ340" s="19"/>
      <c r="AK340" s="19"/>
      <c r="AL340" s="19"/>
      <c r="AM340" s="19"/>
      <c r="AN340" s="19"/>
      <c r="AO340" s="19"/>
      <c r="AP340" s="19"/>
      <c r="AQ340" s="19"/>
      <c r="AR340" s="19"/>
      <c r="AS340" s="19"/>
      <c r="AT340" s="19"/>
      <c r="AU340" s="19"/>
      <c r="AV340" s="19"/>
      <c r="AW340" s="19"/>
      <c r="AX340" s="19"/>
      <c r="AY340" s="19"/>
      <c r="AZ340" s="19"/>
      <c r="BA340" s="19"/>
      <c r="BB340" s="19"/>
      <c r="BC340" s="19"/>
      <c r="BD340" s="19"/>
      <c r="BE340" s="19"/>
      <c r="BF340" s="19"/>
      <c r="BG340" s="19"/>
      <c r="BH340" s="19"/>
      <c r="BI340" s="19"/>
      <c r="BJ340" s="19"/>
      <c r="BK340" s="19"/>
      <c r="BL340" s="19"/>
      <c r="BM340" s="19"/>
      <c r="BN340" s="19"/>
      <c r="BO340" s="19"/>
      <c r="BP340" s="19"/>
      <c r="BQ340" s="19"/>
      <c r="BR340" s="19"/>
      <c r="BS340" s="19"/>
      <c r="BT340" s="19"/>
      <c r="BU340" s="19"/>
      <c r="BV340" s="19"/>
      <c r="BW340" s="19"/>
      <c r="BX340" s="19"/>
      <c r="BY340" s="19"/>
      <c r="BZ340" s="19"/>
      <c r="CA340" s="19"/>
      <c r="CB340" s="19"/>
      <c r="CC340" s="19"/>
      <c r="CD340" s="19"/>
      <c r="CE340" s="19"/>
      <c r="CF340" s="21"/>
    </row>
    <row r="341" spans="1:84" ht="80.150000000000006" customHeight="1" x14ac:dyDescent="0.25">
      <c r="A341" s="13" t="s">
        <v>21</v>
      </c>
      <c r="B341" s="13" t="s">
        <v>1945</v>
      </c>
      <c r="C341" s="14"/>
      <c r="D341" s="15">
        <v>151</v>
      </c>
      <c r="E341" s="16">
        <v>0</v>
      </c>
      <c r="F341" s="16">
        <v>151</v>
      </c>
      <c r="G341" s="16">
        <v>0</v>
      </c>
      <c r="H341" s="16">
        <v>0</v>
      </c>
      <c r="I341" s="16">
        <v>0</v>
      </c>
      <c r="J341" s="16">
        <v>0</v>
      </c>
      <c r="K341" s="16">
        <v>0</v>
      </c>
      <c r="L341" s="16">
        <v>0</v>
      </c>
      <c r="M341" s="17" t="s">
        <v>1946</v>
      </c>
      <c r="N341" s="17" t="s">
        <v>1947</v>
      </c>
      <c r="O341" s="17" t="s">
        <v>1948</v>
      </c>
      <c r="P341" s="17" t="s">
        <v>1949</v>
      </c>
      <c r="Q341" s="17" t="s">
        <v>1114</v>
      </c>
      <c r="R341" s="17" t="s">
        <v>1950</v>
      </c>
      <c r="S341" s="13" t="s">
        <v>1951</v>
      </c>
      <c r="T341" s="18">
        <v>44848</v>
      </c>
      <c r="U341" s="19"/>
      <c r="V341" s="19"/>
      <c r="W341" s="19"/>
      <c r="X341" s="20"/>
      <c r="Y341" s="19"/>
      <c r="Z341" s="19"/>
      <c r="AA341" s="19"/>
      <c r="AB341" s="19"/>
      <c r="AC341" s="19"/>
      <c r="AD341" s="19"/>
      <c r="AE341" s="19"/>
      <c r="AF341" s="19"/>
      <c r="AG341" s="19"/>
      <c r="AH341" s="19"/>
      <c r="AI341" s="19"/>
      <c r="AJ341" s="19"/>
      <c r="AK341" s="19"/>
      <c r="AL341" s="19"/>
      <c r="AM341" s="19"/>
      <c r="AN341" s="19"/>
      <c r="AO341" s="19"/>
      <c r="AP341" s="19"/>
      <c r="AQ341" s="19"/>
      <c r="AR341" s="19"/>
      <c r="AS341" s="19"/>
      <c r="AT341" s="19"/>
      <c r="AU341" s="19"/>
      <c r="AV341" s="19"/>
      <c r="AW341" s="19"/>
      <c r="AX341" s="19"/>
      <c r="AY341" s="19"/>
      <c r="AZ341" s="19"/>
      <c r="BA341" s="19"/>
      <c r="BB341" s="19"/>
      <c r="BC341" s="19"/>
      <c r="BD341" s="19"/>
      <c r="BE341" s="19"/>
      <c r="BF341" s="19"/>
      <c r="BG341" s="19"/>
      <c r="BH341" s="19"/>
      <c r="BI341" s="19"/>
      <c r="BJ341" s="19"/>
      <c r="BK341" s="19"/>
      <c r="BL341" s="19"/>
      <c r="BM341" s="19"/>
      <c r="BN341" s="19"/>
      <c r="BO341" s="19"/>
      <c r="BP341" s="19"/>
      <c r="BQ341" s="19"/>
      <c r="BR341" s="19"/>
      <c r="BS341" s="19"/>
      <c r="BT341" s="19"/>
      <c r="BU341" s="19"/>
      <c r="BV341" s="19"/>
      <c r="BW341" s="19"/>
      <c r="BX341" s="19"/>
      <c r="BY341" s="19"/>
      <c r="BZ341" s="19"/>
      <c r="CA341" s="19"/>
      <c r="CB341" s="19"/>
      <c r="CC341" s="19"/>
      <c r="CD341" s="19"/>
      <c r="CE341" s="19"/>
      <c r="CF341" s="21"/>
    </row>
    <row r="342" spans="1:84" ht="80.150000000000006" customHeight="1" x14ac:dyDescent="0.25">
      <c r="A342" s="13" t="s">
        <v>21</v>
      </c>
      <c r="B342" s="13" t="s">
        <v>1952</v>
      </c>
      <c r="C342" s="14"/>
      <c r="D342" s="15">
        <v>150</v>
      </c>
      <c r="E342" s="16">
        <v>150</v>
      </c>
      <c r="F342" s="16">
        <v>0</v>
      </c>
      <c r="G342" s="16">
        <v>0</v>
      </c>
      <c r="H342" s="16">
        <v>0</v>
      </c>
      <c r="I342" s="16">
        <v>0</v>
      </c>
      <c r="J342" s="16">
        <v>0</v>
      </c>
      <c r="K342" s="16">
        <v>0</v>
      </c>
      <c r="L342" s="16">
        <v>0</v>
      </c>
      <c r="M342" s="17" t="s">
        <v>1953</v>
      </c>
      <c r="N342" s="17" t="s">
        <v>1954</v>
      </c>
      <c r="O342" s="17" t="s">
        <v>1955</v>
      </c>
      <c r="P342" s="17" t="s">
        <v>446</v>
      </c>
      <c r="Q342" s="17" t="s">
        <v>27</v>
      </c>
      <c r="R342" s="17" t="s">
        <v>447</v>
      </c>
      <c r="S342" s="13" t="s">
        <v>1956</v>
      </c>
      <c r="T342" s="18">
        <v>44854</v>
      </c>
      <c r="U342" s="19"/>
      <c r="V342" s="19"/>
      <c r="W342" s="19"/>
      <c r="X342" s="20"/>
      <c r="Y342" s="19"/>
      <c r="Z342" s="19"/>
      <c r="AA342" s="19"/>
      <c r="AB342" s="19"/>
      <c r="AC342" s="19"/>
      <c r="AD342" s="19"/>
      <c r="AE342" s="19"/>
      <c r="AF342" s="19"/>
      <c r="AG342" s="19"/>
      <c r="AH342" s="19"/>
      <c r="AI342" s="19"/>
      <c r="AJ342" s="19"/>
      <c r="AK342" s="19"/>
      <c r="AL342" s="19"/>
      <c r="AM342" s="19"/>
      <c r="AN342" s="19"/>
      <c r="AO342" s="19"/>
      <c r="AP342" s="19"/>
      <c r="AQ342" s="19"/>
      <c r="AR342" s="19"/>
      <c r="AS342" s="19"/>
      <c r="AT342" s="19"/>
      <c r="AU342" s="19"/>
      <c r="AV342" s="19"/>
      <c r="AW342" s="19"/>
      <c r="AX342" s="19"/>
      <c r="AY342" s="19"/>
      <c r="AZ342" s="19"/>
      <c r="BA342" s="19"/>
      <c r="BB342" s="19"/>
      <c r="BC342" s="19"/>
      <c r="BD342" s="19"/>
      <c r="BE342" s="19"/>
      <c r="BF342" s="19"/>
      <c r="BG342" s="19"/>
      <c r="BH342" s="19"/>
      <c r="BI342" s="19"/>
      <c r="BJ342" s="19"/>
      <c r="BK342" s="19"/>
      <c r="BL342" s="19"/>
      <c r="BM342" s="19"/>
      <c r="BN342" s="19"/>
      <c r="BO342" s="19"/>
      <c r="BP342" s="19"/>
      <c r="BQ342" s="19"/>
      <c r="BR342" s="19"/>
      <c r="BS342" s="19"/>
      <c r="BT342" s="19"/>
      <c r="BU342" s="19"/>
      <c r="BV342" s="19"/>
      <c r="BW342" s="19"/>
      <c r="BX342" s="19"/>
      <c r="BY342" s="19"/>
      <c r="BZ342" s="19"/>
      <c r="CA342" s="19"/>
      <c r="CB342" s="19"/>
      <c r="CC342" s="19"/>
      <c r="CD342" s="19"/>
      <c r="CE342" s="19"/>
      <c r="CF342" s="21"/>
    </row>
    <row r="343" spans="1:84" ht="80.150000000000006" customHeight="1" x14ac:dyDescent="0.25">
      <c r="A343" s="13" t="s">
        <v>21</v>
      </c>
      <c r="B343" s="13" t="s">
        <v>1957</v>
      </c>
      <c r="C343" s="14"/>
      <c r="D343" s="15">
        <v>149.4</v>
      </c>
      <c r="E343" s="16">
        <v>0</v>
      </c>
      <c r="F343" s="16">
        <v>149.4</v>
      </c>
      <c r="G343" s="16">
        <v>0</v>
      </c>
      <c r="H343" s="16">
        <v>0</v>
      </c>
      <c r="I343" s="16">
        <v>0</v>
      </c>
      <c r="J343" s="16">
        <v>0</v>
      </c>
      <c r="K343" s="16">
        <v>0</v>
      </c>
      <c r="L343" s="16">
        <v>0</v>
      </c>
      <c r="M343" s="17" t="s">
        <v>1958</v>
      </c>
      <c r="N343" s="17" t="s">
        <v>1959</v>
      </c>
      <c r="O343" s="17" t="s">
        <v>1960</v>
      </c>
      <c r="P343" s="17" t="s">
        <v>172</v>
      </c>
      <c r="Q343" s="17" t="s">
        <v>123</v>
      </c>
      <c r="R343" s="17" t="s">
        <v>173</v>
      </c>
      <c r="S343" s="13" t="s">
        <v>1161</v>
      </c>
      <c r="T343" s="18">
        <v>44825</v>
      </c>
      <c r="U343" s="19"/>
      <c r="V343" s="19"/>
      <c r="W343" s="19"/>
      <c r="X343" s="20"/>
      <c r="Y343" s="19"/>
      <c r="Z343" s="19"/>
      <c r="AA343" s="19"/>
      <c r="AB343" s="19"/>
      <c r="AC343" s="19"/>
      <c r="AD343" s="19"/>
      <c r="AE343" s="19"/>
      <c r="AF343" s="19"/>
      <c r="AG343" s="19"/>
      <c r="AH343" s="19"/>
      <c r="AI343" s="19"/>
      <c r="AJ343" s="19"/>
      <c r="AK343" s="19"/>
      <c r="AL343" s="19"/>
      <c r="AM343" s="19"/>
      <c r="AN343" s="19"/>
      <c r="AO343" s="19"/>
      <c r="AP343" s="19"/>
      <c r="AQ343" s="19"/>
      <c r="AR343" s="19"/>
      <c r="AS343" s="19"/>
      <c r="AT343" s="19"/>
      <c r="AU343" s="19"/>
      <c r="AV343" s="19"/>
      <c r="AW343" s="19"/>
      <c r="AX343" s="19"/>
      <c r="AY343" s="19"/>
      <c r="AZ343" s="19"/>
      <c r="BA343" s="19"/>
      <c r="BB343" s="19"/>
      <c r="BC343" s="19"/>
      <c r="BD343" s="19"/>
      <c r="BE343" s="19"/>
      <c r="BF343" s="19"/>
      <c r="BG343" s="19"/>
      <c r="BH343" s="19"/>
      <c r="BI343" s="19"/>
      <c r="BJ343" s="19"/>
      <c r="BK343" s="19"/>
      <c r="BL343" s="19"/>
      <c r="BM343" s="19"/>
      <c r="BN343" s="19"/>
      <c r="BO343" s="19"/>
      <c r="BP343" s="19"/>
      <c r="BQ343" s="19"/>
      <c r="BR343" s="19"/>
      <c r="BS343" s="19"/>
      <c r="BT343" s="19"/>
      <c r="BU343" s="19"/>
      <c r="BV343" s="19"/>
      <c r="BW343" s="19"/>
      <c r="BX343" s="19"/>
      <c r="BY343" s="19"/>
      <c r="BZ343" s="19"/>
      <c r="CA343" s="19"/>
      <c r="CB343" s="19"/>
      <c r="CC343" s="19"/>
      <c r="CD343" s="19"/>
      <c r="CE343" s="19"/>
      <c r="CF343" s="21"/>
    </row>
    <row r="344" spans="1:84" ht="80.150000000000006" customHeight="1" x14ac:dyDescent="0.25">
      <c r="A344" s="13" t="s">
        <v>21</v>
      </c>
      <c r="B344" s="13" t="s">
        <v>1961</v>
      </c>
      <c r="C344" s="14"/>
      <c r="D344" s="15">
        <v>144.69999999999999</v>
      </c>
      <c r="E344" s="16">
        <v>144.69999999999999</v>
      </c>
      <c r="F344" s="16">
        <v>0</v>
      </c>
      <c r="G344" s="16">
        <v>0</v>
      </c>
      <c r="H344" s="16">
        <v>0</v>
      </c>
      <c r="I344" s="16">
        <v>0</v>
      </c>
      <c r="J344" s="16">
        <v>0</v>
      </c>
      <c r="K344" s="16">
        <v>0</v>
      </c>
      <c r="L344" s="16">
        <v>0</v>
      </c>
      <c r="M344" s="17" t="s">
        <v>1962</v>
      </c>
      <c r="N344" s="17" t="s">
        <v>1963</v>
      </c>
      <c r="O344" s="17" t="s">
        <v>1964</v>
      </c>
      <c r="P344" s="17" t="s">
        <v>172</v>
      </c>
      <c r="Q344" s="17" t="s">
        <v>123</v>
      </c>
      <c r="R344" s="17" t="s">
        <v>173</v>
      </c>
      <c r="S344" s="13" t="s">
        <v>1965</v>
      </c>
      <c r="T344" s="18">
        <v>44848</v>
      </c>
      <c r="U344" s="19"/>
      <c r="V344" s="19"/>
      <c r="W344" s="19"/>
      <c r="X344" s="20"/>
      <c r="Y344" s="19"/>
      <c r="Z344" s="19"/>
      <c r="AA344" s="19"/>
      <c r="AB344" s="19"/>
      <c r="AC344" s="19"/>
      <c r="AD344" s="19"/>
      <c r="AE344" s="19"/>
      <c r="AF344" s="19"/>
      <c r="AG344" s="19"/>
      <c r="AH344" s="19"/>
      <c r="AI344" s="19"/>
      <c r="AJ344" s="19"/>
      <c r="AK344" s="19"/>
      <c r="AL344" s="19"/>
      <c r="AM344" s="19"/>
      <c r="AN344" s="19"/>
      <c r="AO344" s="19"/>
      <c r="AP344" s="19"/>
      <c r="AQ344" s="19"/>
      <c r="AR344" s="19"/>
      <c r="AS344" s="19"/>
      <c r="AT344" s="19"/>
      <c r="AU344" s="19"/>
      <c r="AV344" s="19"/>
      <c r="AW344" s="19"/>
      <c r="AX344" s="19"/>
      <c r="AY344" s="19"/>
      <c r="AZ344" s="19"/>
      <c r="BA344" s="19"/>
      <c r="BB344" s="19"/>
      <c r="BC344" s="19"/>
      <c r="BD344" s="19"/>
      <c r="BE344" s="19"/>
      <c r="BF344" s="19"/>
      <c r="BG344" s="19"/>
      <c r="BH344" s="19"/>
      <c r="BI344" s="19"/>
      <c r="BJ344" s="19"/>
      <c r="BK344" s="19"/>
      <c r="BL344" s="19"/>
      <c r="BM344" s="19"/>
      <c r="BN344" s="19"/>
      <c r="BO344" s="19"/>
      <c r="BP344" s="19"/>
      <c r="BQ344" s="19"/>
      <c r="BR344" s="19"/>
      <c r="BS344" s="19"/>
      <c r="BT344" s="19"/>
      <c r="BU344" s="19"/>
      <c r="BV344" s="19"/>
      <c r="BW344" s="19"/>
      <c r="BX344" s="19"/>
      <c r="BY344" s="19"/>
      <c r="BZ344" s="19"/>
      <c r="CA344" s="19"/>
      <c r="CB344" s="19"/>
      <c r="CC344" s="19"/>
      <c r="CD344" s="19"/>
      <c r="CE344" s="19"/>
      <c r="CF344" s="21"/>
    </row>
    <row r="345" spans="1:84" ht="80.150000000000006" customHeight="1" x14ac:dyDescent="0.25">
      <c r="A345" s="13" t="s">
        <v>21</v>
      </c>
      <c r="B345" s="13" t="s">
        <v>1966</v>
      </c>
      <c r="C345" s="14"/>
      <c r="D345" s="15">
        <v>140</v>
      </c>
      <c r="E345" s="16">
        <v>0</v>
      </c>
      <c r="F345" s="16">
        <v>140</v>
      </c>
      <c r="G345" s="16">
        <v>0</v>
      </c>
      <c r="H345" s="16">
        <v>0</v>
      </c>
      <c r="I345" s="16">
        <v>0</v>
      </c>
      <c r="J345" s="16">
        <v>0</v>
      </c>
      <c r="K345" s="16">
        <v>0</v>
      </c>
      <c r="L345" s="16">
        <v>0</v>
      </c>
      <c r="M345" s="17" t="s">
        <v>1967</v>
      </c>
      <c r="N345" s="17" t="s">
        <v>1968</v>
      </c>
      <c r="O345" s="17" t="s">
        <v>1969</v>
      </c>
      <c r="P345" s="17" t="s">
        <v>39</v>
      </c>
      <c r="Q345" s="17" t="s">
        <v>27</v>
      </c>
      <c r="R345" s="17" t="s">
        <v>1970</v>
      </c>
      <c r="S345" s="13" t="s">
        <v>1971</v>
      </c>
      <c r="T345" s="18">
        <v>44848</v>
      </c>
      <c r="U345" s="19"/>
      <c r="V345" s="19"/>
      <c r="W345" s="19"/>
      <c r="X345" s="20"/>
      <c r="Y345" s="19"/>
      <c r="Z345" s="19"/>
      <c r="AA345" s="19"/>
      <c r="AB345" s="19"/>
      <c r="AC345" s="19"/>
      <c r="AD345" s="19"/>
      <c r="AE345" s="19"/>
      <c r="AF345" s="19"/>
      <c r="AG345" s="19"/>
      <c r="AH345" s="19"/>
      <c r="AI345" s="19"/>
      <c r="AJ345" s="19"/>
      <c r="AK345" s="19"/>
      <c r="AL345" s="19"/>
      <c r="AM345" s="19"/>
      <c r="AN345" s="19"/>
      <c r="AO345" s="19"/>
      <c r="AP345" s="19"/>
      <c r="AQ345" s="19"/>
      <c r="AR345" s="19"/>
      <c r="AS345" s="19"/>
      <c r="AT345" s="19"/>
      <c r="AU345" s="19"/>
      <c r="AV345" s="19"/>
      <c r="AW345" s="19"/>
      <c r="AX345" s="19"/>
      <c r="AY345" s="19"/>
      <c r="AZ345" s="19"/>
      <c r="BA345" s="19"/>
      <c r="BB345" s="19"/>
      <c r="BC345" s="19"/>
      <c r="BD345" s="19"/>
      <c r="BE345" s="19"/>
      <c r="BF345" s="19"/>
      <c r="BG345" s="19"/>
      <c r="BH345" s="19"/>
      <c r="BI345" s="19"/>
      <c r="BJ345" s="19"/>
      <c r="BK345" s="19"/>
      <c r="BL345" s="19"/>
      <c r="BM345" s="19"/>
      <c r="BN345" s="19"/>
      <c r="BO345" s="19"/>
      <c r="BP345" s="19"/>
      <c r="BQ345" s="19"/>
      <c r="BR345" s="19"/>
      <c r="BS345" s="19"/>
      <c r="BT345" s="19"/>
      <c r="BU345" s="19"/>
      <c r="BV345" s="19"/>
      <c r="BW345" s="19"/>
      <c r="BX345" s="19"/>
      <c r="BY345" s="19"/>
      <c r="BZ345" s="19"/>
      <c r="CA345" s="19"/>
      <c r="CB345" s="19"/>
      <c r="CC345" s="19"/>
      <c r="CD345" s="19"/>
      <c r="CE345" s="19"/>
      <c r="CF345" s="21"/>
    </row>
    <row r="346" spans="1:84" ht="80.150000000000006" customHeight="1" x14ac:dyDescent="0.25">
      <c r="A346" s="13" t="s">
        <v>21</v>
      </c>
      <c r="B346" s="13" t="s">
        <v>1972</v>
      </c>
      <c r="C346" s="14"/>
      <c r="D346" s="15">
        <v>133.08000000000001</v>
      </c>
      <c r="E346" s="16">
        <v>0</v>
      </c>
      <c r="F346" s="16">
        <v>133.08000000000001</v>
      </c>
      <c r="G346" s="16">
        <v>0</v>
      </c>
      <c r="H346" s="16">
        <v>0</v>
      </c>
      <c r="I346" s="16">
        <v>0</v>
      </c>
      <c r="J346" s="16">
        <v>0</v>
      </c>
      <c r="K346" s="16">
        <v>0</v>
      </c>
      <c r="L346" s="16">
        <v>0</v>
      </c>
      <c r="M346" s="17" t="s">
        <v>1973</v>
      </c>
      <c r="N346" s="22" t="s">
        <v>1974</v>
      </c>
      <c r="O346" s="17" t="s">
        <v>1975</v>
      </c>
      <c r="P346" s="17" t="s">
        <v>39</v>
      </c>
      <c r="Q346" s="17" t="s">
        <v>27</v>
      </c>
      <c r="R346" s="17" t="s">
        <v>1976</v>
      </c>
      <c r="S346" s="13" t="s">
        <v>1977</v>
      </c>
      <c r="T346" s="18">
        <v>44829</v>
      </c>
      <c r="U346" s="19"/>
      <c r="V346" s="19"/>
      <c r="W346" s="19"/>
      <c r="X346" s="20"/>
      <c r="Y346" s="19"/>
      <c r="Z346" s="19"/>
      <c r="AA346" s="19"/>
      <c r="AB346" s="19"/>
      <c r="AC346" s="19"/>
      <c r="AD346" s="19"/>
      <c r="AE346" s="19"/>
      <c r="AF346" s="19"/>
      <c r="AG346" s="19"/>
      <c r="AH346" s="19"/>
      <c r="AI346" s="19"/>
      <c r="AJ346" s="19"/>
      <c r="AK346" s="19"/>
      <c r="AL346" s="19"/>
      <c r="AM346" s="19"/>
      <c r="AN346" s="19"/>
      <c r="AO346" s="19"/>
      <c r="AP346" s="19"/>
      <c r="AQ346" s="19"/>
      <c r="AR346" s="19"/>
      <c r="AS346" s="19"/>
      <c r="AT346" s="19"/>
      <c r="AU346" s="19"/>
      <c r="AV346" s="19"/>
      <c r="AW346" s="19"/>
      <c r="AX346" s="19"/>
      <c r="AY346" s="19"/>
      <c r="AZ346" s="19"/>
      <c r="BA346" s="19"/>
      <c r="BB346" s="19"/>
      <c r="BC346" s="19"/>
      <c r="BD346" s="19"/>
      <c r="BE346" s="19"/>
      <c r="BF346" s="19"/>
      <c r="BG346" s="19"/>
      <c r="BH346" s="19"/>
      <c r="BI346" s="19"/>
      <c r="BJ346" s="19"/>
      <c r="BK346" s="19"/>
      <c r="BL346" s="19"/>
      <c r="BM346" s="19"/>
      <c r="BN346" s="19"/>
      <c r="BO346" s="19"/>
      <c r="BP346" s="19"/>
      <c r="BQ346" s="19"/>
      <c r="BR346" s="19"/>
      <c r="BS346" s="19"/>
      <c r="BT346" s="19"/>
      <c r="BU346" s="19"/>
      <c r="BV346" s="19"/>
      <c r="BW346" s="19"/>
      <c r="BX346" s="19"/>
      <c r="BY346" s="19"/>
      <c r="BZ346" s="19"/>
      <c r="CA346" s="19"/>
      <c r="CB346" s="19"/>
      <c r="CC346" s="19"/>
      <c r="CD346" s="19"/>
      <c r="CE346" s="19"/>
      <c r="CF346" s="21"/>
    </row>
    <row r="347" spans="1:84" ht="80.150000000000006" customHeight="1" x14ac:dyDescent="0.25">
      <c r="A347" s="13" t="s">
        <v>21</v>
      </c>
      <c r="B347" s="13" t="s">
        <v>129</v>
      </c>
      <c r="C347" s="14"/>
      <c r="D347" s="15">
        <v>101.58</v>
      </c>
      <c r="E347" s="16">
        <v>0</v>
      </c>
      <c r="F347" s="16">
        <v>101.58</v>
      </c>
      <c r="G347" s="16">
        <v>0</v>
      </c>
      <c r="H347" s="16">
        <v>0</v>
      </c>
      <c r="I347" s="16">
        <v>0</v>
      </c>
      <c r="J347" s="16">
        <v>0</v>
      </c>
      <c r="K347" s="16">
        <v>0</v>
      </c>
      <c r="L347" s="16">
        <v>0</v>
      </c>
      <c r="M347" s="17" t="s">
        <v>130</v>
      </c>
      <c r="N347" s="17" t="s">
        <v>131</v>
      </c>
      <c r="O347" s="17" t="s">
        <v>132</v>
      </c>
      <c r="P347" s="17" t="s">
        <v>62</v>
      </c>
      <c r="Q347" s="17" t="s">
        <v>63</v>
      </c>
      <c r="R347" s="17" t="s">
        <v>133</v>
      </c>
      <c r="S347" s="13" t="s">
        <v>1978</v>
      </c>
      <c r="T347" s="18" t="s">
        <v>135</v>
      </c>
      <c r="U347" s="19"/>
      <c r="V347" s="23"/>
      <c r="W347" s="19"/>
      <c r="X347" s="20"/>
      <c r="Y347" s="19"/>
      <c r="Z347" s="19"/>
      <c r="AA347" s="19"/>
      <c r="AB347" s="19"/>
      <c r="AC347" s="19"/>
      <c r="AD347" s="19"/>
      <c r="AE347" s="19"/>
      <c r="AF347" s="19"/>
      <c r="AG347" s="19"/>
      <c r="AH347" s="19"/>
      <c r="AI347" s="19"/>
      <c r="AJ347" s="19"/>
      <c r="AK347" s="19"/>
      <c r="AL347" s="19"/>
      <c r="AM347" s="19"/>
      <c r="AN347" s="19"/>
      <c r="AO347" s="19"/>
      <c r="AP347" s="19"/>
      <c r="AQ347" s="19"/>
      <c r="AR347" s="19"/>
      <c r="AS347" s="19"/>
      <c r="AT347" s="19"/>
      <c r="AU347" s="19"/>
      <c r="AV347" s="19"/>
      <c r="AW347" s="19"/>
      <c r="AX347" s="19"/>
      <c r="AY347" s="19"/>
      <c r="AZ347" s="19"/>
      <c r="BA347" s="19"/>
      <c r="BB347" s="19"/>
      <c r="BC347" s="19"/>
      <c r="BD347" s="19"/>
      <c r="BE347" s="19"/>
      <c r="BF347" s="19"/>
      <c r="BG347" s="19"/>
      <c r="BH347" s="19"/>
      <c r="BI347" s="19"/>
      <c r="BJ347" s="19"/>
      <c r="BK347" s="19"/>
      <c r="BL347" s="19"/>
      <c r="BM347" s="19"/>
      <c r="BN347" s="19"/>
      <c r="BO347" s="19"/>
      <c r="BP347" s="19"/>
      <c r="BQ347" s="19"/>
      <c r="BR347" s="19"/>
      <c r="BS347" s="19"/>
      <c r="BT347" s="19"/>
      <c r="BU347" s="19"/>
      <c r="BV347" s="19"/>
      <c r="BW347" s="19"/>
      <c r="BX347" s="19"/>
      <c r="BY347" s="19"/>
      <c r="BZ347" s="19"/>
      <c r="CA347" s="19"/>
      <c r="CB347" s="19"/>
      <c r="CC347" s="19"/>
      <c r="CD347" s="19"/>
      <c r="CE347" s="19"/>
      <c r="CF347" s="21"/>
    </row>
    <row r="348" spans="1:84" ht="80.150000000000006" customHeight="1" x14ac:dyDescent="0.25">
      <c r="A348" s="13" t="s">
        <v>21</v>
      </c>
      <c r="B348" s="13" t="s">
        <v>1979</v>
      </c>
      <c r="C348" s="14"/>
      <c r="D348" s="15">
        <v>395.74</v>
      </c>
      <c r="E348" s="16">
        <v>0</v>
      </c>
      <c r="F348" s="16">
        <v>395.74</v>
      </c>
      <c r="G348" s="16">
        <v>0</v>
      </c>
      <c r="H348" s="16">
        <v>0</v>
      </c>
      <c r="I348" s="16">
        <v>0</v>
      </c>
      <c r="J348" s="16">
        <v>0</v>
      </c>
      <c r="K348" s="16">
        <v>0</v>
      </c>
      <c r="L348" s="16">
        <v>0</v>
      </c>
      <c r="M348" s="17" t="s">
        <v>1980</v>
      </c>
      <c r="N348" s="17" t="s">
        <v>1981</v>
      </c>
      <c r="O348" s="17" t="s">
        <v>1982</v>
      </c>
      <c r="P348" s="17" t="s">
        <v>39</v>
      </c>
      <c r="Q348" s="17" t="s">
        <v>27</v>
      </c>
      <c r="R348" s="17" t="s">
        <v>1983</v>
      </c>
      <c r="S348" s="13" t="s">
        <v>1984</v>
      </c>
      <c r="T348" s="18">
        <v>44845</v>
      </c>
      <c r="U348" s="19"/>
      <c r="V348" s="19"/>
      <c r="W348" s="19"/>
      <c r="X348" s="20"/>
      <c r="Y348" s="19"/>
      <c r="Z348" s="19"/>
      <c r="AA348" s="19"/>
      <c r="AB348" s="19"/>
      <c r="AC348" s="19"/>
      <c r="AD348" s="19"/>
      <c r="AE348" s="19"/>
      <c r="AF348" s="19"/>
      <c r="AG348" s="19"/>
      <c r="AH348" s="19"/>
      <c r="AI348" s="19"/>
      <c r="AJ348" s="19"/>
      <c r="AK348" s="19"/>
      <c r="AL348" s="19"/>
      <c r="AM348" s="19"/>
      <c r="AN348" s="19"/>
      <c r="AO348" s="19"/>
      <c r="AP348" s="19"/>
      <c r="AQ348" s="19"/>
      <c r="AR348" s="19"/>
      <c r="AS348" s="19"/>
      <c r="AT348" s="19"/>
      <c r="AU348" s="19"/>
      <c r="AV348" s="19"/>
      <c r="AW348" s="19"/>
      <c r="AX348" s="19"/>
      <c r="AY348" s="19"/>
      <c r="AZ348" s="19"/>
      <c r="BA348" s="19"/>
      <c r="BB348" s="19"/>
      <c r="BC348" s="19"/>
      <c r="BD348" s="19"/>
      <c r="BE348" s="19"/>
      <c r="BF348" s="19"/>
      <c r="BG348" s="19"/>
      <c r="BH348" s="19"/>
      <c r="BI348" s="19"/>
      <c r="BJ348" s="19"/>
      <c r="BK348" s="19"/>
      <c r="BL348" s="19"/>
      <c r="BM348" s="19"/>
      <c r="BN348" s="19"/>
      <c r="BO348" s="19"/>
      <c r="BP348" s="19"/>
      <c r="BQ348" s="19"/>
      <c r="BR348" s="19"/>
      <c r="BS348" s="19"/>
      <c r="BT348" s="19"/>
      <c r="BU348" s="19"/>
      <c r="BV348" s="19"/>
      <c r="BW348" s="19"/>
      <c r="BX348" s="19"/>
      <c r="BY348" s="19"/>
      <c r="BZ348" s="19"/>
      <c r="CA348" s="19"/>
      <c r="CB348" s="19"/>
      <c r="CC348" s="19"/>
      <c r="CD348" s="19"/>
      <c r="CE348" s="19"/>
      <c r="CF348" s="21"/>
    </row>
    <row r="349" spans="1:84" ht="80.150000000000006" customHeight="1" x14ac:dyDescent="0.25">
      <c r="A349" s="13" t="s">
        <v>21</v>
      </c>
      <c r="B349" s="13" t="s">
        <v>1985</v>
      </c>
      <c r="C349" s="14"/>
      <c r="D349" s="15">
        <v>64.319999999999993</v>
      </c>
      <c r="E349" s="16">
        <v>0</v>
      </c>
      <c r="F349" s="16">
        <v>64.319999999999993</v>
      </c>
      <c r="G349" s="16">
        <v>0</v>
      </c>
      <c r="H349" s="16">
        <v>0</v>
      </c>
      <c r="I349" s="16">
        <v>0</v>
      </c>
      <c r="J349" s="16">
        <v>0</v>
      </c>
      <c r="K349" s="16">
        <v>0</v>
      </c>
      <c r="L349" s="16">
        <v>0</v>
      </c>
      <c r="M349" s="17" t="s">
        <v>1986</v>
      </c>
      <c r="N349" s="17" t="s">
        <v>1987</v>
      </c>
      <c r="O349" s="17" t="s">
        <v>1988</v>
      </c>
      <c r="P349" s="17" t="s">
        <v>39</v>
      </c>
      <c r="Q349" s="17" t="s">
        <v>27</v>
      </c>
      <c r="R349" s="17" t="s">
        <v>1989</v>
      </c>
      <c r="S349" s="13" t="s">
        <v>1990</v>
      </c>
      <c r="T349" s="18" t="s">
        <v>1991</v>
      </c>
      <c r="U349" s="19"/>
      <c r="V349" s="19"/>
      <c r="W349" s="19"/>
      <c r="X349" s="20"/>
      <c r="Y349" s="19"/>
      <c r="Z349" s="19"/>
      <c r="AA349" s="19"/>
      <c r="AB349" s="19"/>
      <c r="AC349" s="19"/>
      <c r="AD349" s="19"/>
      <c r="AE349" s="19"/>
      <c r="AF349" s="19"/>
      <c r="AG349" s="19"/>
      <c r="AH349" s="19"/>
      <c r="AI349" s="19"/>
      <c r="AJ349" s="19"/>
      <c r="AK349" s="19"/>
      <c r="AL349" s="19"/>
      <c r="AM349" s="19"/>
      <c r="AN349" s="19"/>
      <c r="AO349" s="19"/>
      <c r="AP349" s="19"/>
      <c r="AQ349" s="19"/>
      <c r="AR349" s="19"/>
      <c r="AS349" s="19"/>
      <c r="AT349" s="19"/>
      <c r="AU349" s="19"/>
      <c r="AV349" s="19"/>
      <c r="AW349" s="19"/>
      <c r="AX349" s="19"/>
      <c r="AY349" s="19"/>
      <c r="AZ349" s="19"/>
      <c r="BA349" s="19"/>
      <c r="BB349" s="19"/>
      <c r="BC349" s="19"/>
      <c r="BD349" s="19"/>
      <c r="BE349" s="19"/>
      <c r="BF349" s="19"/>
      <c r="BG349" s="19"/>
      <c r="BH349" s="19"/>
      <c r="BI349" s="19"/>
      <c r="BJ349" s="19"/>
      <c r="BK349" s="19"/>
      <c r="BL349" s="19"/>
      <c r="BM349" s="19"/>
      <c r="BN349" s="19"/>
      <c r="BO349" s="19"/>
      <c r="BP349" s="19"/>
      <c r="BQ349" s="19"/>
      <c r="BR349" s="19"/>
      <c r="BS349" s="19"/>
      <c r="BT349" s="19"/>
      <c r="BU349" s="19"/>
      <c r="BV349" s="19"/>
      <c r="BW349" s="19"/>
      <c r="BX349" s="19"/>
      <c r="BY349" s="19"/>
      <c r="BZ349" s="19"/>
      <c r="CA349" s="19"/>
      <c r="CB349" s="19"/>
      <c r="CC349" s="19"/>
      <c r="CD349" s="19"/>
      <c r="CE349" s="19"/>
      <c r="CF349" s="21"/>
    </row>
    <row r="350" spans="1:84" ht="80.150000000000006" customHeight="1" x14ac:dyDescent="0.25">
      <c r="A350" s="13" t="s">
        <v>21</v>
      </c>
      <c r="B350" s="13" t="s">
        <v>1992</v>
      </c>
      <c r="C350" s="14"/>
      <c r="D350" s="15">
        <v>50</v>
      </c>
      <c r="E350" s="16">
        <v>50</v>
      </c>
      <c r="F350" s="16">
        <v>0</v>
      </c>
      <c r="G350" s="16">
        <v>0</v>
      </c>
      <c r="H350" s="16">
        <v>0</v>
      </c>
      <c r="I350" s="16">
        <v>0</v>
      </c>
      <c r="J350" s="16">
        <v>0</v>
      </c>
      <c r="K350" s="16">
        <v>0</v>
      </c>
      <c r="L350" s="16">
        <v>0</v>
      </c>
      <c r="M350" s="17" t="s">
        <v>1993</v>
      </c>
      <c r="N350" s="17" t="s">
        <v>1994</v>
      </c>
      <c r="O350" s="17" t="s">
        <v>1995</v>
      </c>
      <c r="P350" s="17" t="s">
        <v>172</v>
      </c>
      <c r="Q350" s="17" t="s">
        <v>123</v>
      </c>
      <c r="R350" s="17" t="s">
        <v>173</v>
      </c>
      <c r="S350" s="13" t="s">
        <v>1996</v>
      </c>
      <c r="T350" s="18">
        <v>44862</v>
      </c>
      <c r="U350" s="19"/>
      <c r="V350" s="19"/>
      <c r="W350" s="19"/>
      <c r="X350" s="20"/>
      <c r="Y350" s="19"/>
      <c r="Z350" s="19"/>
      <c r="AA350" s="19"/>
      <c r="AB350" s="19"/>
      <c r="AC350" s="19"/>
      <c r="AD350" s="19"/>
      <c r="AE350" s="19"/>
      <c r="AF350" s="19"/>
      <c r="AG350" s="19"/>
      <c r="AH350" s="19"/>
      <c r="AI350" s="19"/>
      <c r="AJ350" s="19"/>
      <c r="AK350" s="19"/>
      <c r="AL350" s="19"/>
      <c r="AM350" s="19"/>
      <c r="AN350" s="19"/>
      <c r="AO350" s="19"/>
      <c r="AP350" s="19"/>
      <c r="AQ350" s="19"/>
      <c r="AR350" s="19"/>
      <c r="AS350" s="19"/>
      <c r="AT350" s="19"/>
      <c r="AU350" s="19"/>
      <c r="AV350" s="19"/>
      <c r="AW350" s="19"/>
      <c r="AX350" s="19"/>
      <c r="AY350" s="19"/>
      <c r="AZ350" s="19"/>
      <c r="BA350" s="19"/>
      <c r="BB350" s="19"/>
      <c r="BC350" s="19"/>
      <c r="BD350" s="19"/>
      <c r="BE350" s="19"/>
      <c r="BF350" s="19"/>
      <c r="BG350" s="19"/>
      <c r="BH350" s="19"/>
      <c r="BI350" s="19"/>
      <c r="BJ350" s="19"/>
      <c r="BK350" s="19"/>
      <c r="BL350" s="19"/>
      <c r="BM350" s="19"/>
      <c r="BN350" s="19"/>
      <c r="BO350" s="19"/>
      <c r="BP350" s="19"/>
      <c r="BQ350" s="19"/>
      <c r="BR350" s="19"/>
      <c r="BS350" s="19"/>
      <c r="BT350" s="19"/>
      <c r="BU350" s="19"/>
      <c r="BV350" s="19"/>
      <c r="BW350" s="19"/>
      <c r="BX350" s="19"/>
      <c r="BY350" s="19"/>
      <c r="BZ350" s="19"/>
      <c r="CA350" s="19"/>
      <c r="CB350" s="19"/>
      <c r="CC350" s="19"/>
      <c r="CD350" s="19"/>
      <c r="CE350" s="19"/>
      <c r="CF350" s="21"/>
    </row>
    <row r="351" spans="1:84" ht="80.150000000000006" customHeight="1" x14ac:dyDescent="0.25">
      <c r="A351" s="13" t="s">
        <v>21</v>
      </c>
      <c r="B351" s="13" t="s">
        <v>1997</v>
      </c>
      <c r="C351" s="14"/>
      <c r="D351" s="15">
        <v>47.15</v>
      </c>
      <c r="E351" s="16">
        <v>47.15</v>
      </c>
      <c r="F351" s="16">
        <v>0</v>
      </c>
      <c r="G351" s="16">
        <v>0</v>
      </c>
      <c r="H351" s="16">
        <v>0</v>
      </c>
      <c r="I351" s="16">
        <v>0</v>
      </c>
      <c r="J351" s="16">
        <v>0</v>
      </c>
      <c r="K351" s="16">
        <v>0</v>
      </c>
      <c r="L351" s="16">
        <v>0</v>
      </c>
      <c r="M351" s="17" t="s">
        <v>1998</v>
      </c>
      <c r="N351" s="17" t="s">
        <v>1999</v>
      </c>
      <c r="O351" s="17" t="s">
        <v>2000</v>
      </c>
      <c r="P351" s="17" t="s">
        <v>446</v>
      </c>
      <c r="Q351" s="17" t="s">
        <v>27</v>
      </c>
      <c r="R351" s="17" t="s">
        <v>447</v>
      </c>
      <c r="S351" s="13" t="s">
        <v>2001</v>
      </c>
      <c r="T351" s="18">
        <v>44835</v>
      </c>
      <c r="U351" s="19"/>
      <c r="V351" s="19"/>
      <c r="W351" s="19"/>
      <c r="X351" s="20"/>
      <c r="Y351" s="19"/>
      <c r="Z351" s="19"/>
      <c r="AA351" s="19"/>
      <c r="AB351" s="19"/>
      <c r="AC351" s="19"/>
      <c r="AD351" s="19"/>
      <c r="AE351" s="19"/>
      <c r="AF351" s="19"/>
      <c r="AG351" s="19"/>
      <c r="AH351" s="19"/>
      <c r="AI351" s="19"/>
      <c r="AJ351" s="19"/>
      <c r="AK351" s="19"/>
      <c r="AL351" s="19"/>
      <c r="AM351" s="19"/>
      <c r="AN351" s="19"/>
      <c r="AO351" s="19"/>
      <c r="AP351" s="19"/>
      <c r="AQ351" s="19"/>
      <c r="AR351" s="19"/>
      <c r="AS351" s="19"/>
      <c r="AT351" s="19"/>
      <c r="AU351" s="19"/>
      <c r="AV351" s="19"/>
      <c r="AW351" s="19"/>
      <c r="AX351" s="19"/>
      <c r="AY351" s="19"/>
      <c r="AZ351" s="19"/>
      <c r="BA351" s="19"/>
      <c r="BB351" s="19"/>
      <c r="BC351" s="19"/>
      <c r="BD351" s="19"/>
      <c r="BE351" s="19"/>
      <c r="BF351" s="19"/>
      <c r="BG351" s="19"/>
      <c r="BH351" s="19"/>
      <c r="BI351" s="19"/>
      <c r="BJ351" s="19"/>
      <c r="BK351" s="19"/>
      <c r="BL351" s="19"/>
      <c r="BM351" s="19"/>
      <c r="BN351" s="19"/>
      <c r="BO351" s="19"/>
      <c r="BP351" s="19"/>
      <c r="BQ351" s="19"/>
      <c r="BR351" s="19"/>
      <c r="BS351" s="19"/>
      <c r="BT351" s="19"/>
      <c r="BU351" s="19"/>
      <c r="BV351" s="19"/>
      <c r="BW351" s="19"/>
      <c r="BX351" s="19"/>
      <c r="BY351" s="19"/>
      <c r="BZ351" s="19"/>
      <c r="CA351" s="19"/>
      <c r="CB351" s="19"/>
      <c r="CC351" s="19"/>
      <c r="CD351" s="19"/>
      <c r="CE351" s="19"/>
      <c r="CF351" s="21"/>
    </row>
    <row r="352" spans="1:84" ht="80.150000000000006" customHeight="1" x14ac:dyDescent="0.25">
      <c r="A352" s="13" t="s">
        <v>21</v>
      </c>
      <c r="B352" s="13" t="s">
        <v>2002</v>
      </c>
      <c r="C352" s="14"/>
      <c r="D352" s="15">
        <v>21.9</v>
      </c>
      <c r="E352" s="16">
        <v>0</v>
      </c>
      <c r="F352" s="16">
        <v>21.9</v>
      </c>
      <c r="G352" s="16">
        <v>0</v>
      </c>
      <c r="H352" s="16">
        <v>0</v>
      </c>
      <c r="I352" s="16">
        <v>0</v>
      </c>
      <c r="J352" s="16">
        <v>0</v>
      </c>
      <c r="K352" s="16">
        <v>0</v>
      </c>
      <c r="L352" s="16">
        <v>0</v>
      </c>
      <c r="M352" s="17" t="s">
        <v>2003</v>
      </c>
      <c r="N352" s="17" t="s">
        <v>2004</v>
      </c>
      <c r="O352" s="17" t="s">
        <v>2005</v>
      </c>
      <c r="P352" s="17" t="s">
        <v>172</v>
      </c>
      <c r="Q352" s="17" t="s">
        <v>123</v>
      </c>
      <c r="R352" s="17" t="s">
        <v>173</v>
      </c>
      <c r="S352" s="13" t="s">
        <v>2006</v>
      </c>
      <c r="T352" s="18">
        <v>44835</v>
      </c>
      <c r="U352" s="19"/>
      <c r="V352" s="19"/>
      <c r="W352" s="19"/>
      <c r="X352" s="20"/>
      <c r="Y352" s="19"/>
      <c r="Z352" s="19"/>
      <c r="AA352" s="19"/>
      <c r="AB352" s="19"/>
      <c r="AC352" s="19"/>
      <c r="AD352" s="19"/>
      <c r="AE352" s="19"/>
      <c r="AF352" s="19"/>
      <c r="AG352" s="19"/>
      <c r="AH352" s="19"/>
      <c r="AI352" s="19"/>
      <c r="AJ352" s="19"/>
      <c r="AK352" s="19"/>
      <c r="AL352" s="19"/>
      <c r="AM352" s="19"/>
      <c r="AN352" s="19"/>
      <c r="AO352" s="19"/>
      <c r="AP352" s="19"/>
      <c r="AQ352" s="19"/>
      <c r="AR352" s="19"/>
      <c r="AS352" s="19"/>
      <c r="AT352" s="19"/>
      <c r="AU352" s="19"/>
      <c r="AV352" s="19"/>
      <c r="AW352" s="19"/>
      <c r="AX352" s="19"/>
      <c r="AY352" s="19"/>
      <c r="AZ352" s="19"/>
      <c r="BA352" s="19"/>
      <c r="BB352" s="19"/>
      <c r="BC352" s="19"/>
      <c r="BD352" s="19"/>
      <c r="BE352" s="19"/>
      <c r="BF352" s="19"/>
      <c r="BG352" s="19"/>
      <c r="BH352" s="19"/>
      <c r="BI352" s="19"/>
      <c r="BJ352" s="19"/>
      <c r="BK352" s="19"/>
      <c r="BL352" s="19"/>
      <c r="BM352" s="19"/>
      <c r="BN352" s="19"/>
      <c r="BO352" s="19"/>
      <c r="BP352" s="19"/>
      <c r="BQ352" s="19"/>
      <c r="BR352" s="19"/>
      <c r="BS352" s="19"/>
      <c r="BT352" s="19"/>
      <c r="BU352" s="19"/>
      <c r="BV352" s="19"/>
      <c r="BW352" s="19"/>
      <c r="BX352" s="19"/>
      <c r="BY352" s="19"/>
      <c r="BZ352" s="19"/>
      <c r="CA352" s="19"/>
      <c r="CB352" s="19"/>
      <c r="CC352" s="19"/>
      <c r="CD352" s="19"/>
      <c r="CE352" s="19"/>
      <c r="CF352" s="21"/>
    </row>
    <row r="353" spans="1:84" ht="80.150000000000006" customHeight="1" x14ac:dyDescent="0.25">
      <c r="A353" s="13" t="s">
        <v>21</v>
      </c>
      <c r="B353" s="13" t="s">
        <v>2007</v>
      </c>
      <c r="C353" s="14"/>
      <c r="D353" s="15">
        <v>16</v>
      </c>
      <c r="E353" s="16">
        <v>16</v>
      </c>
      <c r="F353" s="16">
        <v>0</v>
      </c>
      <c r="G353" s="16">
        <v>0</v>
      </c>
      <c r="H353" s="16">
        <v>0</v>
      </c>
      <c r="I353" s="16">
        <v>0</v>
      </c>
      <c r="J353" s="16">
        <v>0</v>
      </c>
      <c r="K353" s="16">
        <v>0</v>
      </c>
      <c r="L353" s="16">
        <v>0</v>
      </c>
      <c r="M353" s="17" t="s">
        <v>2008</v>
      </c>
      <c r="N353" s="17" t="s">
        <v>2009</v>
      </c>
      <c r="O353" s="17" t="s">
        <v>2010</v>
      </c>
      <c r="P353" s="17" t="s">
        <v>2011</v>
      </c>
      <c r="Q353" s="17" t="s">
        <v>207</v>
      </c>
      <c r="R353" s="17" t="s">
        <v>2012</v>
      </c>
      <c r="S353" s="13" t="s">
        <v>2013</v>
      </c>
      <c r="T353" s="18">
        <v>44817</v>
      </c>
      <c r="U353" s="19"/>
      <c r="V353" s="19"/>
      <c r="W353" s="19"/>
      <c r="X353" s="20"/>
      <c r="Y353" s="19"/>
      <c r="Z353" s="19"/>
      <c r="AA353" s="19"/>
      <c r="AB353" s="19"/>
      <c r="AC353" s="19"/>
      <c r="AD353" s="19"/>
      <c r="AE353" s="19"/>
      <c r="AF353" s="19"/>
      <c r="AG353" s="19"/>
      <c r="AH353" s="19"/>
      <c r="AI353" s="19"/>
      <c r="AJ353" s="19"/>
      <c r="AK353" s="19"/>
      <c r="AL353" s="19"/>
      <c r="AM353" s="19"/>
      <c r="AN353" s="19"/>
      <c r="AO353" s="19"/>
      <c r="AP353" s="19"/>
      <c r="AQ353" s="19"/>
      <c r="AR353" s="19"/>
      <c r="AS353" s="19"/>
      <c r="AT353" s="19"/>
      <c r="AU353" s="19"/>
      <c r="AV353" s="19"/>
      <c r="AW353" s="19"/>
      <c r="AX353" s="19"/>
      <c r="AY353" s="19"/>
      <c r="AZ353" s="19"/>
      <c r="BA353" s="19"/>
      <c r="BB353" s="19"/>
      <c r="BC353" s="19"/>
      <c r="BD353" s="19"/>
      <c r="BE353" s="19"/>
      <c r="BF353" s="19"/>
      <c r="BG353" s="19"/>
      <c r="BH353" s="19"/>
      <c r="BI353" s="19"/>
      <c r="BJ353" s="19"/>
      <c r="BK353" s="19"/>
      <c r="BL353" s="19"/>
      <c r="BM353" s="19"/>
      <c r="BN353" s="19"/>
      <c r="BO353" s="19"/>
      <c r="BP353" s="19"/>
      <c r="BQ353" s="19"/>
      <c r="BR353" s="19"/>
      <c r="BS353" s="19"/>
      <c r="BT353" s="19"/>
      <c r="BU353" s="19"/>
      <c r="BV353" s="19"/>
      <c r="BW353" s="19"/>
      <c r="BX353" s="19"/>
      <c r="BY353" s="19"/>
      <c r="BZ353" s="19"/>
      <c r="CA353" s="19"/>
      <c r="CB353" s="19"/>
      <c r="CC353" s="19"/>
      <c r="CD353" s="19"/>
      <c r="CE353" s="19"/>
      <c r="CF353" s="21"/>
    </row>
    <row r="354" spans="1:84" ht="80.150000000000006" customHeight="1" x14ac:dyDescent="0.25">
      <c r="A354" s="13" t="s">
        <v>21</v>
      </c>
      <c r="B354" s="13" t="s">
        <v>2014</v>
      </c>
      <c r="C354" s="14"/>
      <c r="D354" s="15">
        <v>2.2599999999999998</v>
      </c>
      <c r="E354" s="16">
        <v>0</v>
      </c>
      <c r="F354" s="16">
        <v>2.2599999999999998</v>
      </c>
      <c r="G354" s="16">
        <v>0</v>
      </c>
      <c r="H354" s="16">
        <v>0</v>
      </c>
      <c r="I354" s="16">
        <v>0</v>
      </c>
      <c r="J354" s="16">
        <v>0</v>
      </c>
      <c r="K354" s="16">
        <v>0</v>
      </c>
      <c r="L354" s="16">
        <v>0</v>
      </c>
      <c r="M354" s="17" t="s">
        <v>2015</v>
      </c>
      <c r="N354" s="22" t="s">
        <v>1387</v>
      </c>
      <c r="O354" s="17" t="s">
        <v>2016</v>
      </c>
      <c r="P354" s="17" t="s">
        <v>39</v>
      </c>
      <c r="Q354" s="17" t="s">
        <v>27</v>
      </c>
      <c r="R354" s="17" t="s">
        <v>2017</v>
      </c>
      <c r="S354" s="13" t="s">
        <v>2018</v>
      </c>
      <c r="T354" s="18">
        <v>44829</v>
      </c>
      <c r="U354" s="19"/>
      <c r="V354" s="19"/>
      <c r="W354" s="19"/>
      <c r="X354" s="20"/>
      <c r="Y354" s="19"/>
      <c r="Z354" s="19"/>
      <c r="AA354" s="19"/>
      <c r="AB354" s="19"/>
      <c r="AC354" s="19"/>
      <c r="AD354" s="19"/>
      <c r="AE354" s="19"/>
      <c r="AF354" s="19"/>
      <c r="AG354" s="19"/>
      <c r="AH354" s="19"/>
      <c r="AI354" s="19"/>
      <c r="AJ354" s="19"/>
      <c r="AK354" s="19"/>
      <c r="AL354" s="19"/>
      <c r="AM354" s="19"/>
      <c r="AN354" s="19"/>
      <c r="AO354" s="19"/>
      <c r="AP354" s="19"/>
      <c r="AQ354" s="19"/>
      <c r="AR354" s="19"/>
      <c r="AS354" s="19"/>
      <c r="AT354" s="19"/>
      <c r="AU354" s="19"/>
      <c r="AV354" s="19"/>
      <c r="AW354" s="19"/>
      <c r="AX354" s="19"/>
      <c r="AY354" s="19"/>
      <c r="AZ354" s="19"/>
      <c r="BA354" s="19"/>
      <c r="BB354" s="19"/>
      <c r="BC354" s="19"/>
      <c r="BD354" s="19"/>
      <c r="BE354" s="19"/>
      <c r="BF354" s="19"/>
      <c r="BG354" s="19"/>
      <c r="BH354" s="19"/>
      <c r="BI354" s="19"/>
      <c r="BJ354" s="19"/>
      <c r="BK354" s="19"/>
      <c r="BL354" s="19"/>
      <c r="BM354" s="19"/>
      <c r="BN354" s="19"/>
      <c r="BO354" s="19"/>
      <c r="BP354" s="19"/>
      <c r="BQ354" s="19"/>
      <c r="BR354" s="19"/>
      <c r="BS354" s="19"/>
      <c r="BT354" s="19"/>
      <c r="BU354" s="19"/>
      <c r="BV354" s="19"/>
      <c r="BW354" s="19"/>
      <c r="BX354" s="19"/>
      <c r="BY354" s="19"/>
      <c r="BZ354" s="19"/>
      <c r="CA354" s="19"/>
      <c r="CB354" s="19"/>
      <c r="CC354" s="19"/>
      <c r="CD354" s="19"/>
      <c r="CE354" s="19"/>
      <c r="CF354" s="21"/>
    </row>
    <row r="355" spans="1:84" ht="80.150000000000006" customHeight="1" x14ac:dyDescent="0.25">
      <c r="A355" s="13" t="s">
        <v>21</v>
      </c>
      <c r="B355" s="13" t="s">
        <v>2019</v>
      </c>
      <c r="C355" s="14"/>
      <c r="D355" s="15">
        <v>1313232.5</v>
      </c>
      <c r="E355" s="16">
        <v>0</v>
      </c>
      <c r="F355" s="16">
        <v>1313232.5</v>
      </c>
      <c r="G355" s="16">
        <v>0</v>
      </c>
      <c r="H355" s="16">
        <v>0</v>
      </c>
      <c r="I355" s="16">
        <v>0</v>
      </c>
      <c r="J355" s="16">
        <v>0</v>
      </c>
      <c r="K355" s="16">
        <v>0</v>
      </c>
      <c r="L355" s="16">
        <v>0</v>
      </c>
      <c r="M355" s="17" t="s">
        <v>2020</v>
      </c>
      <c r="N355" s="17" t="s">
        <v>2021</v>
      </c>
      <c r="O355" s="17" t="s">
        <v>77</v>
      </c>
      <c r="P355" s="17" t="s">
        <v>39</v>
      </c>
      <c r="Q355" s="17" t="s">
        <v>27</v>
      </c>
      <c r="R355" s="17" t="s">
        <v>78</v>
      </c>
      <c r="S355" s="13" t="s">
        <v>2022</v>
      </c>
      <c r="T355" s="18" t="s">
        <v>2023</v>
      </c>
      <c r="U355" s="19"/>
      <c r="V355" s="23"/>
      <c r="W355" s="19"/>
      <c r="X355" s="20"/>
      <c r="Y355" s="19"/>
      <c r="Z355" s="19"/>
      <c r="AA355" s="19"/>
      <c r="AB355" s="19"/>
      <c r="AC355" s="19"/>
      <c r="AD355" s="19"/>
      <c r="AE355" s="19"/>
      <c r="AF355" s="19"/>
      <c r="AG355" s="19"/>
      <c r="AH355" s="19"/>
      <c r="AI355" s="19"/>
      <c r="AJ355" s="19"/>
      <c r="AK355" s="19"/>
      <c r="AL355" s="19"/>
      <c r="AM355" s="19"/>
      <c r="AN355" s="19"/>
      <c r="AO355" s="19"/>
      <c r="AP355" s="19"/>
      <c r="AQ355" s="19"/>
      <c r="AR355" s="19"/>
      <c r="AS355" s="19"/>
      <c r="AT355" s="19"/>
      <c r="AU355" s="19"/>
      <c r="AV355" s="19"/>
      <c r="AW355" s="19"/>
      <c r="AX355" s="19"/>
      <c r="AY355" s="19"/>
      <c r="AZ355" s="19"/>
      <c r="BA355" s="19"/>
      <c r="BB355" s="19"/>
      <c r="BC355" s="19"/>
      <c r="BD355" s="19"/>
      <c r="BE355" s="19"/>
      <c r="BF355" s="19"/>
      <c r="BG355" s="19"/>
      <c r="BH355" s="19"/>
      <c r="BI355" s="19"/>
      <c r="BJ355" s="19"/>
      <c r="BK355" s="19"/>
      <c r="BL355" s="19"/>
      <c r="BM355" s="19"/>
      <c r="BN355" s="19"/>
      <c r="BO355" s="19"/>
      <c r="BP355" s="19"/>
      <c r="BQ355" s="19"/>
      <c r="BR355" s="19"/>
      <c r="BS355" s="19"/>
      <c r="BT355" s="19"/>
      <c r="BU355" s="19"/>
      <c r="BV355" s="19"/>
      <c r="BW355" s="19"/>
      <c r="BX355" s="19"/>
      <c r="BY355" s="19"/>
      <c r="BZ355" s="19"/>
      <c r="CA355" s="19"/>
      <c r="CB355" s="19"/>
      <c r="CC355" s="19"/>
      <c r="CD355" s="19"/>
      <c r="CE355" s="19"/>
      <c r="CF355" s="21"/>
    </row>
    <row r="356" spans="1:84" ht="80.150000000000006" customHeight="1" x14ac:dyDescent="0.25">
      <c r="A356" s="13" t="s">
        <v>21</v>
      </c>
      <c r="B356" s="13" t="s">
        <v>2024</v>
      </c>
      <c r="C356" s="14"/>
      <c r="D356" s="15">
        <v>390502.52</v>
      </c>
      <c r="E356" s="16">
        <v>0</v>
      </c>
      <c r="F356" s="16">
        <v>390502.52</v>
      </c>
      <c r="G356" s="16">
        <v>0</v>
      </c>
      <c r="H356" s="16">
        <v>0</v>
      </c>
      <c r="I356" s="16">
        <v>0</v>
      </c>
      <c r="J356" s="16">
        <v>0</v>
      </c>
      <c r="K356" s="16">
        <v>0</v>
      </c>
      <c r="L356" s="16">
        <v>0</v>
      </c>
      <c r="M356" s="17" t="s">
        <v>2020</v>
      </c>
      <c r="N356" s="17" t="s">
        <v>2021</v>
      </c>
      <c r="O356" s="17" t="s">
        <v>77</v>
      </c>
      <c r="P356" s="17" t="s">
        <v>39</v>
      </c>
      <c r="Q356" s="17" t="s">
        <v>27</v>
      </c>
      <c r="R356" s="17" t="s">
        <v>78</v>
      </c>
      <c r="S356" s="13" t="s">
        <v>2025</v>
      </c>
      <c r="T356" s="18" t="s">
        <v>2026</v>
      </c>
      <c r="U356" s="19"/>
      <c r="V356" s="23"/>
      <c r="W356" s="19"/>
      <c r="X356" s="20"/>
      <c r="Y356" s="19"/>
      <c r="Z356" s="19"/>
      <c r="AA356" s="19"/>
      <c r="AB356" s="19"/>
      <c r="AC356" s="19"/>
      <c r="AD356" s="19"/>
      <c r="AE356" s="19"/>
      <c r="AF356" s="19"/>
      <c r="AG356" s="19"/>
      <c r="AH356" s="19"/>
      <c r="AI356" s="19"/>
      <c r="AJ356" s="19"/>
      <c r="AK356" s="19"/>
      <c r="AL356" s="19"/>
      <c r="AM356" s="19"/>
      <c r="AN356" s="19"/>
      <c r="AO356" s="19"/>
      <c r="AP356" s="19"/>
      <c r="AQ356" s="19"/>
      <c r="AR356" s="19"/>
      <c r="AS356" s="19"/>
      <c r="AT356" s="19"/>
      <c r="AU356" s="19"/>
      <c r="AV356" s="19"/>
      <c r="AW356" s="19"/>
      <c r="AX356" s="19"/>
      <c r="AY356" s="19"/>
      <c r="AZ356" s="19"/>
      <c r="BA356" s="19"/>
      <c r="BB356" s="19"/>
      <c r="BC356" s="19"/>
      <c r="BD356" s="19"/>
      <c r="BE356" s="19"/>
      <c r="BF356" s="19"/>
      <c r="BG356" s="19"/>
      <c r="BH356" s="19"/>
      <c r="BI356" s="19"/>
      <c r="BJ356" s="19"/>
      <c r="BK356" s="19"/>
      <c r="BL356" s="19"/>
      <c r="BM356" s="19"/>
      <c r="BN356" s="19"/>
      <c r="BO356" s="19"/>
      <c r="BP356" s="19"/>
      <c r="BQ356" s="19"/>
      <c r="BR356" s="19"/>
      <c r="BS356" s="19"/>
      <c r="BT356" s="19"/>
      <c r="BU356" s="19"/>
      <c r="BV356" s="19"/>
      <c r="BW356" s="19"/>
      <c r="BX356" s="19"/>
      <c r="BY356" s="19"/>
      <c r="BZ356" s="19"/>
      <c r="CA356" s="19"/>
      <c r="CB356" s="19"/>
      <c r="CC356" s="19"/>
      <c r="CD356" s="19"/>
      <c r="CE356" s="19"/>
      <c r="CF356" s="21"/>
    </row>
    <row r="357" spans="1:84" ht="80.150000000000006" customHeight="1" x14ac:dyDescent="0.25">
      <c r="A357" s="13" t="s">
        <v>21</v>
      </c>
      <c r="B357" s="13" t="s">
        <v>2027</v>
      </c>
      <c r="C357" s="14"/>
      <c r="D357" s="15">
        <v>25000000</v>
      </c>
      <c r="E357" s="16">
        <v>0</v>
      </c>
      <c r="F357" s="16">
        <v>25000000</v>
      </c>
      <c r="G357" s="16">
        <v>0</v>
      </c>
      <c r="H357" s="16">
        <v>0</v>
      </c>
      <c r="I357" s="16">
        <v>0</v>
      </c>
      <c r="J357" s="16">
        <v>0</v>
      </c>
      <c r="K357" s="16">
        <v>0</v>
      </c>
      <c r="L357" s="16">
        <v>0</v>
      </c>
      <c r="M357" s="17" t="s">
        <v>2028</v>
      </c>
      <c r="N357" s="22" t="s">
        <v>2029</v>
      </c>
      <c r="O357" s="17" t="s">
        <v>2030</v>
      </c>
      <c r="P357" s="17" t="s">
        <v>39</v>
      </c>
      <c r="Q357" s="17" t="s">
        <v>27</v>
      </c>
      <c r="R357" s="17" t="s">
        <v>2031</v>
      </c>
      <c r="S357" s="13" t="s">
        <v>2032</v>
      </c>
      <c r="T357" s="18" t="s">
        <v>2033</v>
      </c>
      <c r="U357" s="19"/>
      <c r="V357" s="23"/>
      <c r="W357" s="19"/>
      <c r="X357" s="20"/>
      <c r="Y357" s="19"/>
      <c r="Z357" s="19"/>
      <c r="AA357" s="19"/>
      <c r="AB357" s="19"/>
      <c r="AC357" s="19"/>
      <c r="AD357" s="19"/>
      <c r="AE357" s="19"/>
      <c r="AF357" s="19"/>
      <c r="AG357" s="19"/>
      <c r="AH357" s="19"/>
      <c r="AI357" s="19"/>
      <c r="AJ357" s="19"/>
      <c r="AK357" s="19"/>
      <c r="AL357" s="19"/>
      <c r="AM357" s="19"/>
      <c r="AN357" s="19"/>
      <c r="AO357" s="19"/>
      <c r="AP357" s="19"/>
      <c r="AQ357" s="19"/>
      <c r="AR357" s="19"/>
      <c r="AS357" s="19"/>
      <c r="AT357" s="19"/>
      <c r="AU357" s="19"/>
      <c r="AV357" s="19"/>
      <c r="AW357" s="19"/>
      <c r="AX357" s="19"/>
      <c r="AY357" s="19"/>
      <c r="AZ357" s="19"/>
      <c r="BA357" s="19"/>
      <c r="BB357" s="19"/>
      <c r="BC357" s="19"/>
      <c r="BD357" s="19"/>
      <c r="BE357" s="19"/>
      <c r="BF357" s="19"/>
      <c r="BG357" s="19"/>
      <c r="BH357" s="19"/>
      <c r="BI357" s="19"/>
      <c r="BJ357" s="19"/>
      <c r="BK357" s="19"/>
      <c r="BL357" s="19"/>
      <c r="BM357" s="19"/>
      <c r="BN357" s="19"/>
      <c r="BO357" s="19"/>
      <c r="BP357" s="19"/>
      <c r="BQ357" s="19"/>
      <c r="BR357" s="19"/>
      <c r="BS357" s="19"/>
      <c r="BT357" s="19"/>
      <c r="BU357" s="19"/>
      <c r="BV357" s="19"/>
      <c r="BW357" s="19"/>
      <c r="BX357" s="19"/>
      <c r="BY357" s="19"/>
      <c r="BZ357" s="19"/>
      <c r="CA357" s="19"/>
      <c r="CB357" s="19"/>
      <c r="CC357" s="19"/>
      <c r="CD357" s="19"/>
      <c r="CE357" s="19"/>
      <c r="CF357" s="21"/>
    </row>
    <row r="358" spans="1:84" ht="80.150000000000006" customHeight="1" x14ac:dyDescent="0.25">
      <c r="A358" s="13" t="s">
        <v>21</v>
      </c>
      <c r="B358" s="13" t="s">
        <v>2034</v>
      </c>
      <c r="C358" s="14"/>
      <c r="D358" s="15">
        <v>683644.76</v>
      </c>
      <c r="E358" s="16">
        <v>0</v>
      </c>
      <c r="F358" s="16">
        <v>683644.76</v>
      </c>
      <c r="G358" s="16">
        <v>0</v>
      </c>
      <c r="H358" s="16">
        <v>0</v>
      </c>
      <c r="I358" s="16">
        <v>0</v>
      </c>
      <c r="J358" s="16">
        <v>0</v>
      </c>
      <c r="K358" s="16">
        <v>0</v>
      </c>
      <c r="L358" s="16">
        <v>0</v>
      </c>
      <c r="M358" s="17" t="s">
        <v>2035</v>
      </c>
      <c r="N358" s="17" t="s">
        <v>2036</v>
      </c>
      <c r="O358" s="17" t="s">
        <v>673</v>
      </c>
      <c r="P358" s="17" t="s">
        <v>39</v>
      </c>
      <c r="Q358" s="17" t="s">
        <v>27</v>
      </c>
      <c r="R358" s="17" t="s">
        <v>674</v>
      </c>
      <c r="S358" s="13" t="s">
        <v>651</v>
      </c>
      <c r="T358" s="18" t="s">
        <v>652</v>
      </c>
      <c r="U358" s="19"/>
      <c r="V358" s="23"/>
      <c r="W358" s="19"/>
      <c r="X358" s="20"/>
      <c r="Y358" s="19"/>
      <c r="Z358" s="19"/>
      <c r="AA358" s="19"/>
      <c r="AB358" s="19"/>
      <c r="AC358" s="19"/>
      <c r="AD358" s="19"/>
      <c r="AE358" s="19"/>
      <c r="AF358" s="19"/>
      <c r="AG358" s="19"/>
      <c r="AH358" s="19"/>
      <c r="AI358" s="19"/>
      <c r="AJ358" s="19"/>
      <c r="AK358" s="19"/>
      <c r="AL358" s="19"/>
      <c r="AM358" s="19"/>
      <c r="AN358" s="19"/>
      <c r="AO358" s="19"/>
      <c r="AP358" s="19"/>
      <c r="AQ358" s="19"/>
      <c r="AR358" s="19"/>
      <c r="AS358" s="19"/>
      <c r="AT358" s="19"/>
      <c r="AU358" s="19"/>
      <c r="AV358" s="19"/>
      <c r="AW358" s="19"/>
      <c r="AX358" s="19"/>
      <c r="AY358" s="19"/>
      <c r="AZ358" s="19"/>
      <c r="BA358" s="19"/>
      <c r="BB358" s="19"/>
      <c r="BC358" s="19"/>
      <c r="BD358" s="19"/>
      <c r="BE358" s="19"/>
      <c r="BF358" s="19"/>
      <c r="BG358" s="19"/>
      <c r="BH358" s="19"/>
      <c r="BI358" s="19"/>
      <c r="BJ358" s="19"/>
      <c r="BK358" s="19"/>
      <c r="BL358" s="19"/>
      <c r="BM358" s="19"/>
      <c r="BN358" s="19"/>
      <c r="BO358" s="19"/>
      <c r="BP358" s="19"/>
      <c r="BQ358" s="19"/>
      <c r="BR358" s="19"/>
      <c r="BS358" s="19"/>
      <c r="BT358" s="19"/>
      <c r="BU358" s="19"/>
      <c r="BV358" s="19"/>
      <c r="BW358" s="19"/>
      <c r="BX358" s="19"/>
      <c r="BY358" s="19"/>
      <c r="BZ358" s="19"/>
      <c r="CA358" s="19"/>
      <c r="CB358" s="19"/>
      <c r="CC358" s="19"/>
      <c r="CD358" s="19"/>
      <c r="CE358" s="19"/>
      <c r="CF358" s="21"/>
    </row>
    <row r="359" spans="1:84" ht="80.150000000000006" customHeight="1" x14ac:dyDescent="0.25">
      <c r="A359" s="13" t="s">
        <v>21</v>
      </c>
      <c r="B359" s="13" t="s">
        <v>2037</v>
      </c>
      <c r="C359" s="14"/>
      <c r="D359" s="15">
        <v>361099.59</v>
      </c>
      <c r="E359" s="16">
        <v>0</v>
      </c>
      <c r="F359" s="16">
        <v>0</v>
      </c>
      <c r="G359" s="16">
        <v>0</v>
      </c>
      <c r="H359" s="16">
        <v>0</v>
      </c>
      <c r="I359" s="16">
        <v>0</v>
      </c>
      <c r="J359" s="16">
        <v>361099.59</v>
      </c>
      <c r="K359" s="16">
        <v>0</v>
      </c>
      <c r="L359" s="16">
        <v>0</v>
      </c>
      <c r="M359" s="17" t="s">
        <v>2038</v>
      </c>
      <c r="N359" s="22" t="s">
        <v>2039</v>
      </c>
      <c r="O359" s="17" t="s">
        <v>2040</v>
      </c>
      <c r="P359" s="17" t="s">
        <v>39</v>
      </c>
      <c r="Q359" s="17" t="s">
        <v>27</v>
      </c>
      <c r="R359" s="17" t="s">
        <v>2041</v>
      </c>
      <c r="S359" s="13" t="s">
        <v>2042</v>
      </c>
      <c r="T359" s="18" t="s">
        <v>275</v>
      </c>
      <c r="U359" s="19"/>
      <c r="V359" s="19"/>
      <c r="W359" s="19"/>
      <c r="X359" s="20"/>
      <c r="Y359" s="19"/>
      <c r="Z359" s="19"/>
      <c r="AA359" s="19"/>
      <c r="AB359" s="19"/>
      <c r="AC359" s="19"/>
      <c r="AD359" s="19"/>
      <c r="AE359" s="19"/>
      <c r="AF359" s="19"/>
      <c r="AG359" s="19"/>
      <c r="AH359" s="19"/>
      <c r="AI359" s="19"/>
      <c r="AJ359" s="19"/>
      <c r="AK359" s="19"/>
      <c r="AL359" s="19"/>
      <c r="AM359" s="19"/>
      <c r="AN359" s="19"/>
      <c r="AO359" s="19"/>
      <c r="AP359" s="19"/>
      <c r="AQ359" s="19"/>
      <c r="AR359" s="19"/>
      <c r="AS359" s="19"/>
      <c r="AT359" s="19"/>
      <c r="AU359" s="19"/>
      <c r="AV359" s="19"/>
      <c r="AW359" s="19"/>
      <c r="AX359" s="19"/>
      <c r="AY359" s="19"/>
      <c r="AZ359" s="19"/>
      <c r="BA359" s="19"/>
      <c r="BB359" s="19"/>
      <c r="BC359" s="19"/>
      <c r="BD359" s="19"/>
      <c r="BE359" s="19"/>
      <c r="BF359" s="19"/>
      <c r="BG359" s="19"/>
      <c r="BH359" s="19"/>
      <c r="BI359" s="19"/>
      <c r="BJ359" s="19"/>
      <c r="BK359" s="19"/>
      <c r="BL359" s="19"/>
      <c r="BM359" s="19"/>
      <c r="BN359" s="19"/>
      <c r="BO359" s="19"/>
      <c r="BP359" s="19"/>
      <c r="BQ359" s="19"/>
      <c r="BR359" s="19"/>
      <c r="BS359" s="19"/>
      <c r="BT359" s="19"/>
      <c r="BU359" s="19"/>
      <c r="BV359" s="19"/>
      <c r="BW359" s="19"/>
      <c r="BX359" s="19"/>
      <c r="BY359" s="19"/>
      <c r="BZ359" s="19"/>
      <c r="CA359" s="19"/>
      <c r="CB359" s="19"/>
      <c r="CC359" s="19"/>
      <c r="CD359" s="19"/>
      <c r="CE359" s="19"/>
      <c r="CF359" s="21"/>
    </row>
    <row r="360" spans="1:84" ht="80.150000000000006" customHeight="1" x14ac:dyDescent="0.25">
      <c r="A360" s="13" t="s">
        <v>21</v>
      </c>
      <c r="B360" s="13" t="s">
        <v>2043</v>
      </c>
      <c r="C360" s="14"/>
      <c r="D360" s="15">
        <v>39339.54</v>
      </c>
      <c r="E360" s="16">
        <v>0</v>
      </c>
      <c r="F360" s="16">
        <v>39339.54</v>
      </c>
      <c r="G360" s="16">
        <v>0</v>
      </c>
      <c r="H360" s="16">
        <v>0</v>
      </c>
      <c r="I360" s="16">
        <v>0</v>
      </c>
      <c r="J360" s="16">
        <v>0</v>
      </c>
      <c r="K360" s="16">
        <v>0</v>
      </c>
      <c r="L360" s="16">
        <v>0</v>
      </c>
      <c r="M360" s="17" t="s">
        <v>2044</v>
      </c>
      <c r="N360" s="17" t="s">
        <v>2045</v>
      </c>
      <c r="O360" s="17" t="s">
        <v>2046</v>
      </c>
      <c r="P360" s="17" t="s">
        <v>2047</v>
      </c>
      <c r="Q360" s="17" t="s">
        <v>952</v>
      </c>
      <c r="R360" s="17" t="s">
        <v>2048</v>
      </c>
      <c r="S360" s="13" t="s">
        <v>2049</v>
      </c>
      <c r="T360" s="18">
        <v>44797</v>
      </c>
      <c r="U360" s="19"/>
      <c r="V360" s="19"/>
      <c r="W360" s="19"/>
      <c r="X360" s="20"/>
      <c r="Y360" s="19"/>
      <c r="Z360" s="19"/>
      <c r="AA360" s="19"/>
      <c r="AB360" s="19"/>
      <c r="AC360" s="19"/>
      <c r="AD360" s="19"/>
      <c r="AE360" s="19"/>
      <c r="AF360" s="19"/>
      <c r="AG360" s="19"/>
      <c r="AH360" s="19"/>
      <c r="AI360" s="19"/>
      <c r="AJ360" s="19"/>
      <c r="AK360" s="19"/>
      <c r="AL360" s="19"/>
      <c r="AM360" s="19"/>
      <c r="AN360" s="19"/>
      <c r="AO360" s="19"/>
      <c r="AP360" s="19"/>
      <c r="AQ360" s="19"/>
      <c r="AR360" s="19"/>
      <c r="AS360" s="19"/>
      <c r="AT360" s="19"/>
      <c r="AU360" s="19"/>
      <c r="AV360" s="19"/>
      <c r="AW360" s="19"/>
      <c r="AX360" s="19"/>
      <c r="AY360" s="19"/>
      <c r="AZ360" s="19"/>
      <c r="BA360" s="19"/>
      <c r="BB360" s="19"/>
      <c r="BC360" s="19"/>
      <c r="BD360" s="19"/>
      <c r="BE360" s="19"/>
      <c r="BF360" s="19"/>
      <c r="BG360" s="19"/>
      <c r="BH360" s="19"/>
      <c r="BI360" s="19"/>
      <c r="BJ360" s="19"/>
      <c r="BK360" s="19"/>
      <c r="BL360" s="19"/>
      <c r="BM360" s="19"/>
      <c r="BN360" s="19"/>
      <c r="BO360" s="19"/>
      <c r="BP360" s="19"/>
      <c r="BQ360" s="19"/>
      <c r="BR360" s="19"/>
      <c r="BS360" s="19"/>
      <c r="BT360" s="19"/>
      <c r="BU360" s="19"/>
      <c r="BV360" s="19"/>
      <c r="BW360" s="19"/>
      <c r="BX360" s="19"/>
      <c r="BY360" s="19"/>
      <c r="BZ360" s="19"/>
      <c r="CA360" s="19"/>
      <c r="CB360" s="19"/>
      <c r="CC360" s="19"/>
      <c r="CD360" s="19"/>
      <c r="CE360" s="19"/>
      <c r="CF360" s="21"/>
    </row>
    <row r="361" spans="1:84" ht="238.5" customHeight="1" x14ac:dyDescent="0.25">
      <c r="A361" s="13" t="s">
        <v>21</v>
      </c>
      <c r="B361" s="13" t="s">
        <v>1391</v>
      </c>
      <c r="C361" s="14"/>
      <c r="D361" s="15">
        <v>40960.43</v>
      </c>
      <c r="E361" s="16">
        <v>0</v>
      </c>
      <c r="F361" s="16">
        <v>40960.43</v>
      </c>
      <c r="G361" s="16">
        <v>0</v>
      </c>
      <c r="H361" s="16">
        <v>0</v>
      </c>
      <c r="I361" s="16">
        <v>0</v>
      </c>
      <c r="J361" s="16">
        <v>0</v>
      </c>
      <c r="K361" s="16">
        <v>0</v>
      </c>
      <c r="L361" s="16">
        <v>0</v>
      </c>
      <c r="M361" s="17" t="s">
        <v>1392</v>
      </c>
      <c r="N361" s="17" t="s">
        <v>1393</v>
      </c>
      <c r="O361" s="17" t="s">
        <v>1394</v>
      </c>
      <c r="P361" s="17" t="s">
        <v>39</v>
      </c>
      <c r="Q361" s="17" t="s">
        <v>27</v>
      </c>
      <c r="R361" s="17" t="s">
        <v>1395</v>
      </c>
      <c r="S361" s="13" t="s">
        <v>2050</v>
      </c>
      <c r="T361" s="18" t="s">
        <v>2051</v>
      </c>
      <c r="U361" s="19"/>
      <c r="V361" s="19"/>
      <c r="W361" s="19"/>
      <c r="X361" s="20"/>
      <c r="Y361" s="19"/>
      <c r="Z361" s="19"/>
      <c r="AA361" s="19"/>
      <c r="AB361" s="19"/>
      <c r="AC361" s="19"/>
      <c r="AD361" s="19"/>
      <c r="AE361" s="19"/>
      <c r="AF361" s="19"/>
      <c r="AG361" s="19"/>
      <c r="AH361" s="19"/>
      <c r="AI361" s="19"/>
      <c r="AJ361" s="19"/>
      <c r="AK361" s="19"/>
      <c r="AL361" s="19"/>
      <c r="AM361" s="19"/>
      <c r="AN361" s="19"/>
      <c r="AO361" s="19"/>
      <c r="AP361" s="19"/>
      <c r="AQ361" s="19"/>
      <c r="AR361" s="19"/>
      <c r="AS361" s="19"/>
      <c r="AT361" s="19"/>
      <c r="AU361" s="19"/>
      <c r="AV361" s="19"/>
      <c r="AW361" s="19"/>
      <c r="AX361" s="19"/>
      <c r="AY361" s="19"/>
      <c r="AZ361" s="19"/>
      <c r="BA361" s="19"/>
      <c r="BB361" s="19"/>
      <c r="BC361" s="19"/>
      <c r="BD361" s="19"/>
      <c r="BE361" s="19"/>
      <c r="BF361" s="19"/>
      <c r="BG361" s="19"/>
      <c r="BH361" s="19"/>
      <c r="BI361" s="19"/>
      <c r="BJ361" s="19"/>
      <c r="BK361" s="19"/>
      <c r="BL361" s="19"/>
      <c r="BM361" s="19"/>
      <c r="BN361" s="19"/>
      <c r="BO361" s="19"/>
      <c r="BP361" s="19"/>
      <c r="BQ361" s="19"/>
      <c r="BR361" s="19"/>
      <c r="BS361" s="19"/>
      <c r="BT361" s="19"/>
      <c r="BU361" s="19"/>
      <c r="BV361" s="19"/>
      <c r="BW361" s="19"/>
      <c r="BX361" s="19"/>
      <c r="BY361" s="19"/>
      <c r="BZ361" s="19"/>
      <c r="CA361" s="19"/>
      <c r="CB361" s="19"/>
      <c r="CC361" s="19"/>
      <c r="CD361" s="19"/>
      <c r="CE361" s="19"/>
      <c r="CF361" s="21"/>
    </row>
    <row r="362" spans="1:84" ht="121.5" customHeight="1" x14ac:dyDescent="0.25">
      <c r="A362" s="13" t="s">
        <v>21</v>
      </c>
      <c r="B362" s="13" t="s">
        <v>2052</v>
      </c>
      <c r="C362" s="14"/>
      <c r="D362" s="15">
        <v>18417.809999999998</v>
      </c>
      <c r="E362" s="16">
        <v>0</v>
      </c>
      <c r="F362" s="16">
        <v>18417.809999999998</v>
      </c>
      <c r="G362" s="16">
        <v>0</v>
      </c>
      <c r="H362" s="16">
        <v>0</v>
      </c>
      <c r="I362" s="16">
        <v>0</v>
      </c>
      <c r="J362" s="16">
        <v>0</v>
      </c>
      <c r="K362" s="16">
        <v>0</v>
      </c>
      <c r="L362" s="16">
        <v>0</v>
      </c>
      <c r="M362" s="17" t="s">
        <v>2053</v>
      </c>
      <c r="N362" s="22" t="s">
        <v>2054</v>
      </c>
      <c r="O362" s="17" t="s">
        <v>2055</v>
      </c>
      <c r="P362" s="17" t="s">
        <v>2056</v>
      </c>
      <c r="Q362" s="17" t="s">
        <v>2057</v>
      </c>
      <c r="R362" s="17" t="s">
        <v>2058</v>
      </c>
      <c r="S362" s="13" t="s">
        <v>2059</v>
      </c>
      <c r="T362" s="18" t="s">
        <v>2060</v>
      </c>
      <c r="U362" s="19"/>
      <c r="V362" s="19"/>
      <c r="W362" s="19"/>
      <c r="X362" s="20"/>
      <c r="Y362" s="19"/>
      <c r="Z362" s="19"/>
      <c r="AA362" s="19"/>
      <c r="AB362" s="19"/>
      <c r="AC362" s="19"/>
      <c r="AD362" s="19"/>
      <c r="AE362" s="19"/>
      <c r="AF362" s="19"/>
      <c r="AG362" s="19"/>
      <c r="AH362" s="19"/>
      <c r="AI362" s="19"/>
      <c r="AJ362" s="19"/>
      <c r="AK362" s="19"/>
      <c r="AL362" s="19"/>
      <c r="AM362" s="19"/>
      <c r="AN362" s="19"/>
      <c r="AO362" s="19"/>
      <c r="AP362" s="19"/>
      <c r="AQ362" s="19"/>
      <c r="AR362" s="19"/>
      <c r="AS362" s="19"/>
      <c r="AT362" s="19"/>
      <c r="AU362" s="19"/>
      <c r="AV362" s="19"/>
      <c r="AW362" s="19"/>
      <c r="AX362" s="19"/>
      <c r="AY362" s="19"/>
      <c r="AZ362" s="19"/>
      <c r="BA362" s="19"/>
      <c r="BB362" s="19"/>
      <c r="BC362" s="19"/>
      <c r="BD362" s="19"/>
      <c r="BE362" s="19"/>
      <c r="BF362" s="19"/>
      <c r="BG362" s="19"/>
      <c r="BH362" s="19"/>
      <c r="BI362" s="19"/>
      <c r="BJ362" s="19"/>
      <c r="BK362" s="19"/>
      <c r="BL362" s="19"/>
      <c r="BM362" s="19"/>
      <c r="BN362" s="19"/>
      <c r="BO362" s="19"/>
      <c r="BP362" s="19"/>
      <c r="BQ362" s="19"/>
      <c r="BR362" s="19"/>
      <c r="BS362" s="19"/>
      <c r="BT362" s="19"/>
      <c r="BU362" s="19"/>
      <c r="BV362" s="19"/>
      <c r="BW362" s="19"/>
      <c r="BX362" s="19"/>
      <c r="BY362" s="19"/>
      <c r="BZ362" s="19"/>
      <c r="CA362" s="19"/>
      <c r="CB362" s="19"/>
      <c r="CC362" s="19"/>
      <c r="CD362" s="19"/>
      <c r="CE362" s="19"/>
      <c r="CF362" s="21"/>
    </row>
    <row r="363" spans="1:84" ht="80.150000000000006" customHeight="1" x14ac:dyDescent="0.25">
      <c r="A363" s="13" t="s">
        <v>21</v>
      </c>
      <c r="B363" s="13" t="s">
        <v>2061</v>
      </c>
      <c r="C363" s="14"/>
      <c r="D363" s="15">
        <v>11163.31</v>
      </c>
      <c r="E363" s="16">
        <v>0</v>
      </c>
      <c r="F363" s="16">
        <v>11163.31</v>
      </c>
      <c r="G363" s="16">
        <v>0</v>
      </c>
      <c r="H363" s="16">
        <v>0</v>
      </c>
      <c r="I363" s="16">
        <v>0</v>
      </c>
      <c r="J363" s="16">
        <v>0</v>
      </c>
      <c r="K363" s="16">
        <v>0</v>
      </c>
      <c r="L363" s="16">
        <v>0</v>
      </c>
      <c r="M363" s="17" t="s">
        <v>2062</v>
      </c>
      <c r="N363" s="22" t="s">
        <v>2063</v>
      </c>
      <c r="O363" s="17" t="s">
        <v>2064</v>
      </c>
      <c r="P363" s="17" t="s">
        <v>39</v>
      </c>
      <c r="Q363" s="17" t="s">
        <v>27</v>
      </c>
      <c r="R363" s="17" t="s">
        <v>2065</v>
      </c>
      <c r="S363" s="13" t="s">
        <v>2066</v>
      </c>
      <c r="T363" s="18">
        <v>44808</v>
      </c>
      <c r="U363" s="19"/>
      <c r="V363" s="19"/>
      <c r="W363" s="19"/>
      <c r="X363" s="20"/>
      <c r="Y363" s="19"/>
      <c r="Z363" s="19"/>
      <c r="AA363" s="19"/>
      <c r="AB363" s="19"/>
      <c r="AC363" s="19"/>
      <c r="AD363" s="19"/>
      <c r="AE363" s="19"/>
      <c r="AF363" s="19"/>
      <c r="AG363" s="19"/>
      <c r="AH363" s="19"/>
      <c r="AI363" s="19"/>
      <c r="AJ363" s="19"/>
      <c r="AK363" s="19"/>
      <c r="AL363" s="19"/>
      <c r="AM363" s="19"/>
      <c r="AN363" s="19"/>
      <c r="AO363" s="19"/>
      <c r="AP363" s="19"/>
      <c r="AQ363" s="19"/>
      <c r="AR363" s="19"/>
      <c r="AS363" s="19"/>
      <c r="AT363" s="19"/>
      <c r="AU363" s="19"/>
      <c r="AV363" s="19"/>
      <c r="AW363" s="19"/>
      <c r="AX363" s="19"/>
      <c r="AY363" s="19"/>
      <c r="AZ363" s="19"/>
      <c r="BA363" s="19"/>
      <c r="BB363" s="19"/>
      <c r="BC363" s="19"/>
      <c r="BD363" s="19"/>
      <c r="BE363" s="19"/>
      <c r="BF363" s="19"/>
      <c r="BG363" s="19"/>
      <c r="BH363" s="19"/>
      <c r="BI363" s="19"/>
      <c r="BJ363" s="19"/>
      <c r="BK363" s="19"/>
      <c r="BL363" s="19"/>
      <c r="BM363" s="19"/>
      <c r="BN363" s="19"/>
      <c r="BO363" s="19"/>
      <c r="BP363" s="19"/>
      <c r="BQ363" s="19"/>
      <c r="BR363" s="19"/>
      <c r="BS363" s="19"/>
      <c r="BT363" s="19"/>
      <c r="BU363" s="19"/>
      <c r="BV363" s="19"/>
      <c r="BW363" s="19"/>
      <c r="BX363" s="19"/>
      <c r="BY363" s="19"/>
      <c r="BZ363" s="19"/>
      <c r="CA363" s="19"/>
      <c r="CB363" s="19"/>
      <c r="CC363" s="19"/>
      <c r="CD363" s="19"/>
      <c r="CE363" s="19"/>
      <c r="CF363" s="21"/>
    </row>
    <row r="364" spans="1:84" ht="80.150000000000006" customHeight="1" x14ac:dyDescent="0.25">
      <c r="A364" s="13" t="s">
        <v>21</v>
      </c>
      <c r="B364" s="13" t="s">
        <v>2067</v>
      </c>
      <c r="C364" s="14"/>
      <c r="D364" s="15">
        <v>7420</v>
      </c>
      <c r="E364" s="16">
        <v>0</v>
      </c>
      <c r="F364" s="16">
        <v>7420</v>
      </c>
      <c r="G364" s="16">
        <v>0</v>
      </c>
      <c r="H364" s="16">
        <v>0</v>
      </c>
      <c r="I364" s="16">
        <v>0</v>
      </c>
      <c r="J364" s="16">
        <v>0</v>
      </c>
      <c r="K364" s="16">
        <v>0</v>
      </c>
      <c r="L364" s="16">
        <v>0</v>
      </c>
      <c r="M364" s="17" t="s">
        <v>2068</v>
      </c>
      <c r="N364" s="22" t="s">
        <v>2069</v>
      </c>
      <c r="O364" s="17" t="s">
        <v>2070</v>
      </c>
      <c r="P364" s="17" t="s">
        <v>1553</v>
      </c>
      <c r="Q364" s="17" t="s">
        <v>27</v>
      </c>
      <c r="R364" s="17" t="s">
        <v>2071</v>
      </c>
      <c r="S364" s="13" t="s">
        <v>2072</v>
      </c>
      <c r="T364" s="18" t="s">
        <v>2073</v>
      </c>
      <c r="U364" s="19"/>
      <c r="V364" s="19"/>
      <c r="W364" s="19"/>
      <c r="X364" s="20"/>
      <c r="Y364" s="19"/>
      <c r="Z364" s="19"/>
      <c r="AA364" s="19"/>
      <c r="AB364" s="19"/>
      <c r="AC364" s="19"/>
      <c r="AD364" s="19"/>
      <c r="AE364" s="19"/>
      <c r="AF364" s="19"/>
      <c r="AG364" s="19"/>
      <c r="AH364" s="19"/>
      <c r="AI364" s="19"/>
      <c r="AJ364" s="19"/>
      <c r="AK364" s="19"/>
      <c r="AL364" s="19"/>
      <c r="AM364" s="19"/>
      <c r="AN364" s="19"/>
      <c r="AO364" s="19"/>
      <c r="AP364" s="19"/>
      <c r="AQ364" s="19"/>
      <c r="AR364" s="19"/>
      <c r="AS364" s="19"/>
      <c r="AT364" s="19"/>
      <c r="AU364" s="19"/>
      <c r="AV364" s="19"/>
      <c r="AW364" s="19"/>
      <c r="AX364" s="19"/>
      <c r="AY364" s="19"/>
      <c r="AZ364" s="19"/>
      <c r="BA364" s="19"/>
      <c r="BB364" s="19"/>
      <c r="BC364" s="19"/>
      <c r="BD364" s="19"/>
      <c r="BE364" s="19"/>
      <c r="BF364" s="19"/>
      <c r="BG364" s="19"/>
      <c r="BH364" s="19"/>
      <c r="BI364" s="19"/>
      <c r="BJ364" s="19"/>
      <c r="BK364" s="19"/>
      <c r="BL364" s="19"/>
      <c r="BM364" s="19"/>
      <c r="BN364" s="19"/>
      <c r="BO364" s="19"/>
      <c r="BP364" s="19"/>
      <c r="BQ364" s="19"/>
      <c r="BR364" s="19"/>
      <c r="BS364" s="19"/>
      <c r="BT364" s="19"/>
      <c r="BU364" s="19"/>
      <c r="BV364" s="19"/>
      <c r="BW364" s="19"/>
      <c r="BX364" s="19"/>
      <c r="BY364" s="19"/>
      <c r="BZ364" s="19"/>
      <c r="CA364" s="19"/>
      <c r="CB364" s="19"/>
      <c r="CC364" s="19"/>
      <c r="CD364" s="19"/>
      <c r="CE364" s="19"/>
      <c r="CF364" s="21"/>
    </row>
    <row r="365" spans="1:84" ht="80.150000000000006" customHeight="1" x14ac:dyDescent="0.25">
      <c r="A365" s="13" t="s">
        <v>21</v>
      </c>
      <c r="B365" s="13" t="s">
        <v>2074</v>
      </c>
      <c r="C365" s="14"/>
      <c r="D365" s="15">
        <v>4200.25</v>
      </c>
      <c r="E365" s="16">
        <v>0</v>
      </c>
      <c r="F365" s="16">
        <v>4200.25</v>
      </c>
      <c r="G365" s="16">
        <v>0</v>
      </c>
      <c r="H365" s="16">
        <v>0</v>
      </c>
      <c r="I365" s="16">
        <v>0</v>
      </c>
      <c r="J365" s="16">
        <v>0</v>
      </c>
      <c r="K365" s="16">
        <v>0</v>
      </c>
      <c r="L365" s="16">
        <v>0</v>
      </c>
      <c r="M365" s="17" t="s">
        <v>2075</v>
      </c>
      <c r="N365" s="17" t="s">
        <v>2076</v>
      </c>
      <c r="O365" s="17" t="s">
        <v>2077</v>
      </c>
      <c r="P365" s="17" t="s">
        <v>2078</v>
      </c>
      <c r="Q365" s="17" t="s">
        <v>1114</v>
      </c>
      <c r="R365" s="17" t="s">
        <v>2079</v>
      </c>
      <c r="S365" s="13" t="s">
        <v>2080</v>
      </c>
      <c r="T365" s="18" t="s">
        <v>2081</v>
      </c>
      <c r="U365" s="19"/>
      <c r="V365" s="19"/>
      <c r="W365" s="19"/>
      <c r="X365" s="20"/>
      <c r="Y365" s="19"/>
      <c r="Z365" s="19"/>
      <c r="AA365" s="19"/>
      <c r="AB365" s="19"/>
      <c r="AC365" s="19"/>
      <c r="AD365" s="19"/>
      <c r="AE365" s="19"/>
      <c r="AF365" s="19"/>
      <c r="AG365" s="19"/>
      <c r="AH365" s="19"/>
      <c r="AI365" s="19"/>
      <c r="AJ365" s="19"/>
      <c r="AK365" s="19"/>
      <c r="AL365" s="19"/>
      <c r="AM365" s="19"/>
      <c r="AN365" s="19"/>
      <c r="AO365" s="19"/>
      <c r="AP365" s="19"/>
      <c r="AQ365" s="19"/>
      <c r="AR365" s="19"/>
      <c r="AS365" s="19"/>
      <c r="AT365" s="19"/>
      <c r="AU365" s="19"/>
      <c r="AV365" s="19"/>
      <c r="AW365" s="19"/>
      <c r="AX365" s="19"/>
      <c r="AY365" s="19"/>
      <c r="AZ365" s="19"/>
      <c r="BA365" s="19"/>
      <c r="BB365" s="19"/>
      <c r="BC365" s="19"/>
      <c r="BD365" s="19"/>
      <c r="BE365" s="19"/>
      <c r="BF365" s="19"/>
      <c r="BG365" s="19"/>
      <c r="BH365" s="19"/>
      <c r="BI365" s="19"/>
      <c r="BJ365" s="19"/>
      <c r="BK365" s="19"/>
      <c r="BL365" s="19"/>
      <c r="BM365" s="19"/>
      <c r="BN365" s="19"/>
      <c r="BO365" s="19"/>
      <c r="BP365" s="19"/>
      <c r="BQ365" s="19"/>
      <c r="BR365" s="19"/>
      <c r="BS365" s="19"/>
      <c r="BT365" s="19"/>
      <c r="BU365" s="19"/>
      <c r="BV365" s="19"/>
      <c r="BW365" s="19"/>
      <c r="BX365" s="19"/>
      <c r="BY365" s="19"/>
      <c r="BZ365" s="19"/>
      <c r="CA365" s="19"/>
      <c r="CB365" s="19"/>
      <c r="CC365" s="19"/>
      <c r="CD365" s="19"/>
      <c r="CE365" s="19"/>
      <c r="CF365" s="21"/>
    </row>
    <row r="366" spans="1:84" ht="80.150000000000006" customHeight="1" x14ac:dyDescent="0.25">
      <c r="A366" s="13" t="s">
        <v>21</v>
      </c>
      <c r="B366" s="13" t="s">
        <v>2082</v>
      </c>
      <c r="C366" s="14"/>
      <c r="D366" s="15">
        <v>3000</v>
      </c>
      <c r="E366" s="16">
        <v>0</v>
      </c>
      <c r="F366" s="16">
        <v>3000</v>
      </c>
      <c r="G366" s="16">
        <v>0</v>
      </c>
      <c r="H366" s="16">
        <v>0</v>
      </c>
      <c r="I366" s="16">
        <v>0</v>
      </c>
      <c r="J366" s="16">
        <v>0</v>
      </c>
      <c r="K366" s="16">
        <v>0</v>
      </c>
      <c r="L366" s="16">
        <v>0</v>
      </c>
      <c r="M366" s="17" t="s">
        <v>2083</v>
      </c>
      <c r="N366" s="17" t="s">
        <v>2084</v>
      </c>
      <c r="O366" s="17" t="s">
        <v>2085</v>
      </c>
      <c r="P366" s="17" t="s">
        <v>2056</v>
      </c>
      <c r="Q366" s="17" t="s">
        <v>2057</v>
      </c>
      <c r="R366" s="17" t="s">
        <v>2086</v>
      </c>
      <c r="S366" s="13" t="s">
        <v>2087</v>
      </c>
      <c r="T366" s="18">
        <v>44806</v>
      </c>
      <c r="U366" s="19"/>
      <c r="V366" s="19"/>
      <c r="W366" s="19"/>
      <c r="X366" s="20"/>
      <c r="Y366" s="19"/>
      <c r="Z366" s="19"/>
      <c r="AA366" s="19"/>
      <c r="AB366" s="19"/>
      <c r="AC366" s="19"/>
      <c r="AD366" s="19"/>
      <c r="AE366" s="19"/>
      <c r="AF366" s="19"/>
      <c r="AG366" s="19"/>
      <c r="AH366" s="19"/>
      <c r="AI366" s="19"/>
      <c r="AJ366" s="19"/>
      <c r="AK366" s="19"/>
      <c r="AL366" s="19"/>
      <c r="AM366" s="19"/>
      <c r="AN366" s="19"/>
      <c r="AO366" s="19"/>
      <c r="AP366" s="19"/>
      <c r="AQ366" s="19"/>
      <c r="AR366" s="19"/>
      <c r="AS366" s="19"/>
      <c r="AT366" s="19"/>
      <c r="AU366" s="19"/>
      <c r="AV366" s="19"/>
      <c r="AW366" s="19"/>
      <c r="AX366" s="19"/>
      <c r="AY366" s="19"/>
      <c r="AZ366" s="19"/>
      <c r="BA366" s="19"/>
      <c r="BB366" s="19"/>
      <c r="BC366" s="19"/>
      <c r="BD366" s="19"/>
      <c r="BE366" s="19"/>
      <c r="BF366" s="19"/>
      <c r="BG366" s="19"/>
      <c r="BH366" s="19"/>
      <c r="BI366" s="19"/>
      <c r="BJ366" s="19"/>
      <c r="BK366" s="19"/>
      <c r="BL366" s="19"/>
      <c r="BM366" s="19"/>
      <c r="BN366" s="19"/>
      <c r="BO366" s="19"/>
      <c r="BP366" s="19"/>
      <c r="BQ366" s="19"/>
      <c r="BR366" s="19"/>
      <c r="BS366" s="19"/>
      <c r="BT366" s="19"/>
      <c r="BU366" s="19"/>
      <c r="BV366" s="19"/>
      <c r="BW366" s="19"/>
      <c r="BX366" s="19"/>
      <c r="BY366" s="19"/>
      <c r="BZ366" s="19"/>
      <c r="CA366" s="19"/>
      <c r="CB366" s="19"/>
      <c r="CC366" s="19"/>
      <c r="CD366" s="19"/>
      <c r="CE366" s="19"/>
      <c r="CF366" s="21"/>
    </row>
    <row r="367" spans="1:84" ht="80.150000000000006" customHeight="1" x14ac:dyDescent="0.25">
      <c r="A367" s="13" t="s">
        <v>21</v>
      </c>
      <c r="B367" s="13" t="s">
        <v>2088</v>
      </c>
      <c r="C367" s="14"/>
      <c r="D367" s="15">
        <v>2880</v>
      </c>
      <c r="E367" s="16">
        <v>0</v>
      </c>
      <c r="F367" s="16">
        <v>2880</v>
      </c>
      <c r="G367" s="16">
        <v>0</v>
      </c>
      <c r="H367" s="16">
        <v>0</v>
      </c>
      <c r="I367" s="16">
        <v>0</v>
      </c>
      <c r="J367" s="16">
        <v>0</v>
      </c>
      <c r="K367" s="16">
        <v>0</v>
      </c>
      <c r="L367" s="16">
        <v>0</v>
      </c>
      <c r="M367" s="17" t="s">
        <v>2089</v>
      </c>
      <c r="N367" s="17" t="s">
        <v>2090</v>
      </c>
      <c r="O367" s="17" t="s">
        <v>2091</v>
      </c>
      <c r="P367" s="17" t="s">
        <v>2092</v>
      </c>
      <c r="Q367" s="17" t="s">
        <v>2057</v>
      </c>
      <c r="R367" s="17" t="s">
        <v>2093</v>
      </c>
      <c r="S367" s="13" t="s">
        <v>2094</v>
      </c>
      <c r="T367" s="18">
        <v>44628</v>
      </c>
      <c r="U367" s="19"/>
      <c r="V367" s="19"/>
      <c r="W367" s="19"/>
      <c r="X367" s="20"/>
      <c r="Y367" s="19"/>
      <c r="Z367" s="19"/>
      <c r="AA367" s="19"/>
      <c r="AB367" s="19"/>
      <c r="AC367" s="19"/>
      <c r="AD367" s="19"/>
      <c r="AE367" s="19"/>
      <c r="AF367" s="19"/>
      <c r="AG367" s="19"/>
      <c r="AH367" s="19"/>
      <c r="AI367" s="19"/>
      <c r="AJ367" s="19"/>
      <c r="AK367" s="19"/>
      <c r="AL367" s="19"/>
      <c r="AM367" s="19"/>
      <c r="AN367" s="19"/>
      <c r="AO367" s="19"/>
      <c r="AP367" s="19"/>
      <c r="AQ367" s="19"/>
      <c r="AR367" s="19"/>
      <c r="AS367" s="19"/>
      <c r="AT367" s="19"/>
      <c r="AU367" s="19"/>
      <c r="AV367" s="19"/>
      <c r="AW367" s="19"/>
      <c r="AX367" s="19"/>
      <c r="AY367" s="19"/>
      <c r="AZ367" s="19"/>
      <c r="BA367" s="19"/>
      <c r="BB367" s="19"/>
      <c r="BC367" s="19"/>
      <c r="BD367" s="19"/>
      <c r="BE367" s="19"/>
      <c r="BF367" s="19"/>
      <c r="BG367" s="19"/>
      <c r="BH367" s="19"/>
      <c r="BI367" s="19"/>
      <c r="BJ367" s="19"/>
      <c r="BK367" s="19"/>
      <c r="BL367" s="19"/>
      <c r="BM367" s="19"/>
      <c r="BN367" s="19"/>
      <c r="BO367" s="19"/>
      <c r="BP367" s="19"/>
      <c r="BQ367" s="19"/>
      <c r="BR367" s="19"/>
      <c r="BS367" s="19"/>
      <c r="BT367" s="19"/>
      <c r="BU367" s="19"/>
      <c r="BV367" s="19"/>
      <c r="BW367" s="19"/>
      <c r="BX367" s="19"/>
      <c r="BY367" s="19"/>
      <c r="BZ367" s="19"/>
      <c r="CA367" s="19"/>
      <c r="CB367" s="19"/>
      <c r="CC367" s="19"/>
      <c r="CD367" s="19"/>
      <c r="CE367" s="19"/>
      <c r="CF367" s="21"/>
    </row>
    <row r="368" spans="1:84" ht="80.150000000000006" customHeight="1" x14ac:dyDescent="0.25">
      <c r="A368" s="13" t="s">
        <v>21</v>
      </c>
      <c r="B368" s="13" t="s">
        <v>2095</v>
      </c>
      <c r="C368" s="14"/>
      <c r="D368" s="15">
        <v>1212</v>
      </c>
      <c r="E368" s="16">
        <v>0</v>
      </c>
      <c r="F368" s="16">
        <v>1212</v>
      </c>
      <c r="G368" s="16">
        <v>0</v>
      </c>
      <c r="H368" s="16">
        <v>0</v>
      </c>
      <c r="I368" s="16">
        <v>0</v>
      </c>
      <c r="J368" s="16">
        <v>0</v>
      </c>
      <c r="K368" s="16">
        <v>0</v>
      </c>
      <c r="L368" s="16">
        <v>0</v>
      </c>
      <c r="M368" s="17" t="s">
        <v>2096</v>
      </c>
      <c r="N368" s="17" t="s">
        <v>2097</v>
      </c>
      <c r="O368" s="17" t="s">
        <v>2098</v>
      </c>
      <c r="P368" s="17" t="s">
        <v>2056</v>
      </c>
      <c r="Q368" s="17" t="s">
        <v>2057</v>
      </c>
      <c r="R368" s="17" t="s">
        <v>2099</v>
      </c>
      <c r="S368" s="13" t="s">
        <v>2100</v>
      </c>
      <c r="T368" s="18">
        <v>44834</v>
      </c>
      <c r="U368" s="19"/>
      <c r="V368" s="19"/>
      <c r="W368" s="19"/>
      <c r="X368" s="20"/>
      <c r="Y368" s="19"/>
      <c r="Z368" s="19"/>
      <c r="AA368" s="19"/>
      <c r="AB368" s="19"/>
      <c r="AC368" s="19"/>
      <c r="AD368" s="19"/>
      <c r="AE368" s="19"/>
      <c r="AF368" s="19"/>
      <c r="AG368" s="19"/>
      <c r="AH368" s="19"/>
      <c r="AI368" s="19"/>
      <c r="AJ368" s="19"/>
      <c r="AK368" s="19"/>
      <c r="AL368" s="19"/>
      <c r="AM368" s="19"/>
      <c r="AN368" s="19"/>
      <c r="AO368" s="19"/>
      <c r="AP368" s="19"/>
      <c r="AQ368" s="19"/>
      <c r="AR368" s="19"/>
      <c r="AS368" s="19"/>
      <c r="AT368" s="19"/>
      <c r="AU368" s="19"/>
      <c r="AV368" s="19"/>
      <c r="AW368" s="19"/>
      <c r="AX368" s="19"/>
      <c r="AY368" s="19"/>
      <c r="AZ368" s="19"/>
      <c r="BA368" s="19"/>
      <c r="BB368" s="19"/>
      <c r="BC368" s="19"/>
      <c r="BD368" s="19"/>
      <c r="BE368" s="19"/>
      <c r="BF368" s="19"/>
      <c r="BG368" s="19"/>
      <c r="BH368" s="19"/>
      <c r="BI368" s="19"/>
      <c r="BJ368" s="19"/>
      <c r="BK368" s="19"/>
      <c r="BL368" s="19"/>
      <c r="BM368" s="19"/>
      <c r="BN368" s="19"/>
      <c r="BO368" s="19"/>
      <c r="BP368" s="19"/>
      <c r="BQ368" s="19"/>
      <c r="BR368" s="19"/>
      <c r="BS368" s="19"/>
      <c r="BT368" s="19"/>
      <c r="BU368" s="19"/>
      <c r="BV368" s="19"/>
      <c r="BW368" s="19"/>
      <c r="BX368" s="19"/>
      <c r="BY368" s="19"/>
      <c r="BZ368" s="19"/>
      <c r="CA368" s="19"/>
      <c r="CB368" s="19"/>
      <c r="CC368" s="19"/>
      <c r="CD368" s="19"/>
      <c r="CE368" s="19"/>
      <c r="CF368" s="21"/>
    </row>
    <row r="369" spans="1:84" ht="80.150000000000006" customHeight="1" x14ac:dyDescent="0.25">
      <c r="A369" s="13" t="s">
        <v>21</v>
      </c>
      <c r="B369" s="13" t="s">
        <v>1603</v>
      </c>
      <c r="C369" s="14"/>
      <c r="D369" s="15">
        <v>511.06</v>
      </c>
      <c r="E369" s="16">
        <v>0</v>
      </c>
      <c r="F369" s="26">
        <v>511.06</v>
      </c>
      <c r="G369" s="16">
        <v>0</v>
      </c>
      <c r="H369" s="16">
        <v>0</v>
      </c>
      <c r="I369" s="16">
        <v>0</v>
      </c>
      <c r="J369" s="16">
        <v>0</v>
      </c>
      <c r="K369" s="16">
        <v>0</v>
      </c>
      <c r="L369" s="16">
        <v>0</v>
      </c>
      <c r="M369" s="17" t="s">
        <v>1604</v>
      </c>
      <c r="N369" s="17" t="s">
        <v>1605</v>
      </c>
      <c r="O369" s="17" t="s">
        <v>1606</v>
      </c>
      <c r="P369" s="17" t="s">
        <v>1001</v>
      </c>
      <c r="Q369" s="17" t="s">
        <v>27</v>
      </c>
      <c r="R369" s="17" t="s">
        <v>1607</v>
      </c>
      <c r="S369" s="13" t="s">
        <v>2101</v>
      </c>
      <c r="T369" s="18">
        <v>44859</v>
      </c>
      <c r="U369" s="19"/>
      <c r="V369" s="19"/>
      <c r="W369" s="19"/>
      <c r="X369" s="20"/>
      <c r="Y369" s="19"/>
      <c r="Z369" s="19"/>
      <c r="AA369" s="19"/>
      <c r="AB369" s="19"/>
      <c r="AC369" s="19"/>
      <c r="AD369" s="19"/>
      <c r="AE369" s="19"/>
      <c r="AF369" s="19"/>
      <c r="AG369" s="19"/>
      <c r="AH369" s="19"/>
      <c r="AI369" s="19"/>
      <c r="AJ369" s="19"/>
      <c r="AK369" s="19"/>
      <c r="AL369" s="19"/>
      <c r="AM369" s="19"/>
      <c r="AN369" s="19"/>
      <c r="AO369" s="19"/>
      <c r="AP369" s="19"/>
      <c r="AQ369" s="19"/>
      <c r="AR369" s="19"/>
      <c r="AS369" s="19"/>
      <c r="AT369" s="19"/>
      <c r="AU369" s="19"/>
      <c r="AV369" s="19"/>
      <c r="AW369" s="19"/>
      <c r="AX369" s="19"/>
      <c r="AY369" s="19"/>
      <c r="AZ369" s="19"/>
      <c r="BA369" s="19"/>
      <c r="BB369" s="19"/>
      <c r="BC369" s="19"/>
      <c r="BD369" s="19"/>
      <c r="BE369" s="19"/>
      <c r="BF369" s="19"/>
      <c r="BG369" s="19"/>
      <c r="BH369" s="19"/>
      <c r="BI369" s="19"/>
      <c r="BJ369" s="19"/>
      <c r="BK369" s="19"/>
      <c r="BL369" s="19"/>
      <c r="BM369" s="19"/>
      <c r="BN369" s="19"/>
      <c r="BO369" s="19"/>
      <c r="BP369" s="19"/>
      <c r="BQ369" s="19"/>
      <c r="BR369" s="19"/>
      <c r="BS369" s="19"/>
      <c r="BT369" s="19"/>
      <c r="BU369" s="19"/>
      <c r="BV369" s="19"/>
      <c r="BW369" s="19"/>
      <c r="BX369" s="19"/>
      <c r="BY369" s="19"/>
      <c r="BZ369" s="19"/>
      <c r="CA369" s="19"/>
      <c r="CB369" s="19"/>
      <c r="CC369" s="19"/>
      <c r="CD369" s="19"/>
      <c r="CE369" s="19"/>
      <c r="CF369" s="21"/>
    </row>
    <row r="370" spans="1:84" ht="138.75" customHeight="1" x14ac:dyDescent="0.25">
      <c r="A370" s="13" t="s">
        <v>21</v>
      </c>
      <c r="B370" s="13" t="s">
        <v>1573</v>
      </c>
      <c r="C370" s="14"/>
      <c r="D370" s="15">
        <v>2988.28</v>
      </c>
      <c r="E370" s="16">
        <v>2155.4499999999998</v>
      </c>
      <c r="F370" s="16">
        <v>832.83</v>
      </c>
      <c r="G370" s="16">
        <v>0</v>
      </c>
      <c r="H370" s="16">
        <v>0</v>
      </c>
      <c r="I370" s="16">
        <v>0</v>
      </c>
      <c r="J370" s="16">
        <v>0</v>
      </c>
      <c r="K370" s="16">
        <v>0</v>
      </c>
      <c r="L370" s="16">
        <v>0</v>
      </c>
      <c r="M370" s="17" t="s">
        <v>1574</v>
      </c>
      <c r="N370" s="17" t="s">
        <v>1575</v>
      </c>
      <c r="O370" s="17" t="s">
        <v>1576</v>
      </c>
      <c r="P370" s="17" t="s">
        <v>62</v>
      </c>
      <c r="Q370" s="17" t="s">
        <v>63</v>
      </c>
      <c r="R370" s="17" t="s">
        <v>1577</v>
      </c>
      <c r="S370" s="13" t="s">
        <v>2102</v>
      </c>
      <c r="T370" s="18" t="s">
        <v>2103</v>
      </c>
      <c r="U370" s="19"/>
      <c r="V370" s="19"/>
      <c r="W370" s="19"/>
      <c r="X370" s="20"/>
      <c r="Y370" s="19"/>
      <c r="Z370" s="19"/>
      <c r="AA370" s="19"/>
      <c r="AB370" s="19"/>
      <c r="AC370" s="19"/>
      <c r="AD370" s="19"/>
      <c r="AE370" s="19"/>
      <c r="AF370" s="19"/>
      <c r="AG370" s="19"/>
      <c r="AH370" s="19"/>
      <c r="AI370" s="19"/>
      <c r="AJ370" s="19"/>
      <c r="AK370" s="19"/>
      <c r="AL370" s="19"/>
      <c r="AM370" s="19"/>
      <c r="AN370" s="19"/>
      <c r="AO370" s="19"/>
      <c r="AP370" s="19"/>
      <c r="AQ370" s="19"/>
      <c r="AR370" s="19"/>
      <c r="AS370" s="19"/>
      <c r="AT370" s="19"/>
      <c r="AU370" s="19"/>
      <c r="AV370" s="19"/>
      <c r="AW370" s="19"/>
      <c r="AX370" s="19"/>
      <c r="AY370" s="19"/>
      <c r="AZ370" s="19"/>
      <c r="BA370" s="19"/>
      <c r="BB370" s="19"/>
      <c r="BC370" s="19"/>
      <c r="BD370" s="19"/>
      <c r="BE370" s="19"/>
      <c r="BF370" s="19"/>
      <c r="BG370" s="19"/>
      <c r="BH370" s="19"/>
      <c r="BI370" s="19"/>
      <c r="BJ370" s="19"/>
      <c r="BK370" s="19"/>
      <c r="BL370" s="19"/>
      <c r="BM370" s="19"/>
      <c r="BN370" s="19"/>
      <c r="BO370" s="19"/>
      <c r="BP370" s="19"/>
      <c r="BQ370" s="19"/>
      <c r="BR370" s="19"/>
      <c r="BS370" s="19"/>
      <c r="BT370" s="19"/>
      <c r="BU370" s="19"/>
      <c r="BV370" s="19"/>
      <c r="BW370" s="19"/>
      <c r="BX370" s="19"/>
      <c r="BY370" s="19"/>
      <c r="BZ370" s="19"/>
      <c r="CA370" s="19"/>
      <c r="CB370" s="19"/>
      <c r="CC370" s="19"/>
      <c r="CD370" s="19"/>
      <c r="CE370" s="19"/>
      <c r="CF370" s="21"/>
    </row>
    <row r="371" spans="1:84" ht="80.150000000000006" customHeight="1" x14ac:dyDescent="0.25">
      <c r="A371" s="13" t="s">
        <v>21</v>
      </c>
      <c r="B371" s="13" t="s">
        <v>2104</v>
      </c>
      <c r="C371" s="14"/>
      <c r="D371" s="15">
        <v>89.9</v>
      </c>
      <c r="E371" s="16">
        <v>0</v>
      </c>
      <c r="F371" s="16">
        <v>89.9</v>
      </c>
      <c r="G371" s="16">
        <v>0</v>
      </c>
      <c r="H371" s="16">
        <v>0</v>
      </c>
      <c r="I371" s="16">
        <v>0</v>
      </c>
      <c r="J371" s="16">
        <v>0</v>
      </c>
      <c r="K371" s="16">
        <v>0</v>
      </c>
      <c r="L371" s="16">
        <v>0</v>
      </c>
      <c r="M371" s="17" t="s">
        <v>2105</v>
      </c>
      <c r="N371" s="17" t="s">
        <v>2106</v>
      </c>
      <c r="O371" s="17" t="s">
        <v>2107</v>
      </c>
      <c r="P371" s="17" t="s">
        <v>2092</v>
      </c>
      <c r="Q371" s="17" t="s">
        <v>2057</v>
      </c>
      <c r="R371" s="17" t="s">
        <v>2093</v>
      </c>
      <c r="S371" s="13" t="s">
        <v>2108</v>
      </c>
      <c r="T371" s="18">
        <v>44829</v>
      </c>
      <c r="U371" s="19"/>
      <c r="V371" s="19"/>
      <c r="W371" s="19"/>
      <c r="X371" s="20"/>
      <c r="Y371" s="19"/>
      <c r="Z371" s="19"/>
      <c r="AA371" s="19"/>
      <c r="AB371" s="19"/>
      <c r="AC371" s="19"/>
      <c r="AD371" s="19"/>
      <c r="AE371" s="19"/>
      <c r="AF371" s="19"/>
      <c r="AG371" s="19"/>
      <c r="AH371" s="19"/>
      <c r="AI371" s="19"/>
      <c r="AJ371" s="19"/>
      <c r="AK371" s="19"/>
      <c r="AL371" s="19"/>
      <c r="AM371" s="19"/>
      <c r="AN371" s="19"/>
      <c r="AO371" s="19"/>
      <c r="AP371" s="19"/>
      <c r="AQ371" s="19"/>
      <c r="AR371" s="19"/>
      <c r="AS371" s="19"/>
      <c r="AT371" s="19"/>
      <c r="AU371" s="19"/>
      <c r="AV371" s="19"/>
      <c r="AW371" s="19"/>
      <c r="AX371" s="19"/>
      <c r="AY371" s="19"/>
      <c r="AZ371" s="19"/>
      <c r="BA371" s="19"/>
      <c r="BB371" s="19"/>
      <c r="BC371" s="19"/>
      <c r="BD371" s="19"/>
      <c r="BE371" s="19"/>
      <c r="BF371" s="19"/>
      <c r="BG371" s="19"/>
      <c r="BH371" s="19"/>
      <c r="BI371" s="19"/>
      <c r="BJ371" s="19"/>
      <c r="BK371" s="19"/>
      <c r="BL371" s="19"/>
      <c r="BM371" s="19"/>
      <c r="BN371" s="19"/>
      <c r="BO371" s="19"/>
      <c r="BP371" s="19"/>
      <c r="BQ371" s="19"/>
      <c r="BR371" s="19"/>
      <c r="BS371" s="19"/>
      <c r="BT371" s="19"/>
      <c r="BU371" s="19"/>
      <c r="BV371" s="19"/>
      <c r="BW371" s="19"/>
      <c r="BX371" s="19"/>
      <c r="BY371" s="19"/>
      <c r="BZ371" s="19"/>
      <c r="CA371" s="19"/>
      <c r="CB371" s="19"/>
      <c r="CC371" s="19"/>
      <c r="CD371" s="19"/>
      <c r="CE371" s="19"/>
      <c r="CF371" s="21"/>
    </row>
    <row r="372" spans="1:84" ht="80.150000000000006" customHeight="1" x14ac:dyDescent="0.25">
      <c r="A372" s="13" t="s">
        <v>21</v>
      </c>
      <c r="B372" s="13" t="s">
        <v>555</v>
      </c>
      <c r="C372" s="14"/>
      <c r="D372" s="15">
        <v>1738644.73</v>
      </c>
      <c r="E372" s="16">
        <v>0</v>
      </c>
      <c r="F372" s="16">
        <v>1738644.73</v>
      </c>
      <c r="G372" s="16">
        <v>0</v>
      </c>
      <c r="H372" s="16">
        <v>0</v>
      </c>
      <c r="I372" s="16">
        <v>0</v>
      </c>
      <c r="J372" s="16">
        <v>0</v>
      </c>
      <c r="K372" s="16">
        <v>0</v>
      </c>
      <c r="L372" s="16">
        <v>0</v>
      </c>
      <c r="M372" s="17" t="s">
        <v>556</v>
      </c>
      <c r="N372" s="17" t="s">
        <v>557</v>
      </c>
      <c r="O372" s="17" t="s">
        <v>77</v>
      </c>
      <c r="P372" s="17" t="s">
        <v>39</v>
      </c>
      <c r="Q372" s="17" t="s">
        <v>27</v>
      </c>
      <c r="R372" s="17" t="s">
        <v>78</v>
      </c>
      <c r="S372" s="13" t="s">
        <v>2109</v>
      </c>
      <c r="T372" s="18" t="s">
        <v>2110</v>
      </c>
      <c r="U372" s="19"/>
      <c r="V372" s="23"/>
      <c r="W372" s="19"/>
      <c r="X372" s="20"/>
      <c r="Y372" s="19"/>
      <c r="Z372" s="19"/>
      <c r="AA372" s="19"/>
      <c r="AB372" s="19"/>
      <c r="AC372" s="19"/>
      <c r="AD372" s="19"/>
      <c r="AE372" s="19"/>
      <c r="AF372" s="19"/>
      <c r="AG372" s="19"/>
      <c r="AH372" s="19"/>
      <c r="AI372" s="19"/>
      <c r="AJ372" s="19"/>
      <c r="AK372" s="19"/>
      <c r="AL372" s="19"/>
      <c r="AM372" s="19"/>
      <c r="AN372" s="19"/>
      <c r="AO372" s="19"/>
      <c r="AP372" s="19"/>
      <c r="AQ372" s="19"/>
      <c r="AR372" s="19"/>
      <c r="AS372" s="19"/>
      <c r="AT372" s="19"/>
      <c r="AU372" s="19"/>
      <c r="AV372" s="19"/>
      <c r="AW372" s="19"/>
      <c r="AX372" s="19"/>
      <c r="AY372" s="19"/>
      <c r="AZ372" s="19"/>
      <c r="BA372" s="19"/>
      <c r="BB372" s="19"/>
      <c r="BC372" s="19"/>
      <c r="BD372" s="19"/>
      <c r="BE372" s="19"/>
      <c r="BF372" s="19"/>
      <c r="BG372" s="19"/>
      <c r="BH372" s="19"/>
      <c r="BI372" s="19"/>
      <c r="BJ372" s="19"/>
      <c r="BK372" s="19"/>
      <c r="BL372" s="19"/>
      <c r="BM372" s="19"/>
      <c r="BN372" s="19"/>
      <c r="BO372" s="19"/>
      <c r="BP372" s="19"/>
      <c r="BQ372" s="19"/>
      <c r="BR372" s="19"/>
      <c r="BS372" s="19"/>
      <c r="BT372" s="19"/>
      <c r="BU372" s="19"/>
      <c r="BV372" s="19"/>
      <c r="BW372" s="19"/>
      <c r="BX372" s="19"/>
      <c r="BY372" s="19"/>
      <c r="BZ372" s="19"/>
      <c r="CA372" s="19"/>
      <c r="CB372" s="19"/>
      <c r="CC372" s="19"/>
      <c r="CD372" s="19"/>
      <c r="CE372" s="19"/>
      <c r="CF372" s="21"/>
    </row>
    <row r="373" spans="1:84" ht="80.150000000000006" customHeight="1" x14ac:dyDescent="0.25">
      <c r="A373" s="13" t="s">
        <v>21</v>
      </c>
      <c r="B373" s="13" t="s">
        <v>2111</v>
      </c>
      <c r="C373" s="14"/>
      <c r="D373" s="15">
        <v>4217602.3</v>
      </c>
      <c r="E373" s="16">
        <v>0</v>
      </c>
      <c r="F373" s="16">
        <v>2717602.3</v>
      </c>
      <c r="G373" s="16">
        <v>0</v>
      </c>
      <c r="H373" s="16">
        <v>0</v>
      </c>
      <c r="I373" s="16">
        <v>0</v>
      </c>
      <c r="J373" s="16">
        <v>0</v>
      </c>
      <c r="K373" s="16">
        <v>1500000</v>
      </c>
      <c r="L373" s="16">
        <v>0</v>
      </c>
      <c r="M373" s="17" t="s">
        <v>2112</v>
      </c>
      <c r="N373" s="17" t="s">
        <v>2113</v>
      </c>
      <c r="O373" s="17" t="s">
        <v>77</v>
      </c>
      <c r="P373" s="17" t="s">
        <v>39</v>
      </c>
      <c r="Q373" s="17" t="s">
        <v>27</v>
      </c>
      <c r="R373" s="17" t="s">
        <v>78</v>
      </c>
      <c r="S373" s="13" t="s">
        <v>2114</v>
      </c>
      <c r="T373" s="18" t="s">
        <v>2115</v>
      </c>
      <c r="U373" s="19"/>
      <c r="V373" s="23"/>
      <c r="W373" s="19"/>
      <c r="X373" s="20"/>
      <c r="Y373" s="19"/>
      <c r="Z373" s="19"/>
      <c r="AA373" s="19"/>
      <c r="AB373" s="19"/>
      <c r="AC373" s="19"/>
      <c r="AD373" s="19"/>
      <c r="AE373" s="19"/>
      <c r="AF373" s="19"/>
      <c r="AG373" s="19"/>
      <c r="AH373" s="19"/>
      <c r="AI373" s="19"/>
      <c r="AJ373" s="19"/>
      <c r="AK373" s="19"/>
      <c r="AL373" s="19"/>
      <c r="AM373" s="19"/>
      <c r="AN373" s="19"/>
      <c r="AO373" s="19"/>
      <c r="AP373" s="19"/>
      <c r="AQ373" s="19"/>
      <c r="AR373" s="19"/>
      <c r="AS373" s="19"/>
      <c r="AT373" s="19"/>
      <c r="AU373" s="19"/>
      <c r="AV373" s="19"/>
      <c r="AW373" s="19"/>
      <c r="AX373" s="19"/>
      <c r="AY373" s="19"/>
      <c r="AZ373" s="19"/>
      <c r="BA373" s="19"/>
      <c r="BB373" s="19"/>
      <c r="BC373" s="19"/>
      <c r="BD373" s="19"/>
      <c r="BE373" s="19"/>
      <c r="BF373" s="19"/>
      <c r="BG373" s="19"/>
      <c r="BH373" s="19"/>
      <c r="BI373" s="19"/>
      <c r="BJ373" s="19"/>
      <c r="BK373" s="19"/>
      <c r="BL373" s="19"/>
      <c r="BM373" s="19"/>
      <c r="BN373" s="19"/>
      <c r="BO373" s="19"/>
      <c r="BP373" s="19"/>
      <c r="BQ373" s="19"/>
      <c r="BR373" s="19"/>
      <c r="BS373" s="19"/>
      <c r="BT373" s="19"/>
      <c r="BU373" s="19"/>
      <c r="BV373" s="19"/>
      <c r="BW373" s="19"/>
      <c r="BX373" s="19"/>
      <c r="BY373" s="19"/>
      <c r="BZ373" s="19"/>
      <c r="CA373" s="19"/>
      <c r="CB373" s="19"/>
      <c r="CC373" s="19"/>
      <c r="CD373" s="19"/>
      <c r="CE373" s="19"/>
      <c r="CF373" s="21"/>
    </row>
    <row r="374" spans="1:84" ht="80.150000000000006" customHeight="1" x14ac:dyDescent="0.25">
      <c r="A374" s="13" t="s">
        <v>21</v>
      </c>
      <c r="B374" s="13" t="s">
        <v>2116</v>
      </c>
      <c r="C374" s="14"/>
      <c r="D374" s="15">
        <v>2891250</v>
      </c>
      <c r="E374" s="16">
        <v>0</v>
      </c>
      <c r="F374" s="16">
        <v>2891250</v>
      </c>
      <c r="G374" s="16">
        <v>0</v>
      </c>
      <c r="H374" s="16">
        <v>0</v>
      </c>
      <c r="I374" s="16">
        <v>0</v>
      </c>
      <c r="J374" s="16">
        <v>0</v>
      </c>
      <c r="K374" s="16">
        <v>0</v>
      </c>
      <c r="L374" s="16">
        <v>0</v>
      </c>
      <c r="M374" s="17" t="s">
        <v>2117</v>
      </c>
      <c r="N374" s="17" t="s">
        <v>2118</v>
      </c>
      <c r="O374" s="17" t="s">
        <v>673</v>
      </c>
      <c r="P374" s="17" t="s">
        <v>39</v>
      </c>
      <c r="Q374" s="17" t="s">
        <v>27</v>
      </c>
      <c r="R374" s="17" t="s">
        <v>674</v>
      </c>
      <c r="S374" s="13" t="s">
        <v>2119</v>
      </c>
      <c r="T374" s="18" t="s">
        <v>2110</v>
      </c>
      <c r="U374" s="19"/>
      <c r="V374" s="23"/>
      <c r="W374" s="19"/>
      <c r="X374" s="20"/>
      <c r="Y374" s="19"/>
      <c r="Z374" s="19"/>
      <c r="AA374" s="19"/>
      <c r="AB374" s="19"/>
      <c r="AC374" s="19"/>
      <c r="AD374" s="19"/>
      <c r="AE374" s="19"/>
      <c r="AF374" s="19"/>
      <c r="AG374" s="19"/>
      <c r="AH374" s="19"/>
      <c r="AI374" s="19"/>
      <c r="AJ374" s="19"/>
      <c r="AK374" s="19"/>
      <c r="AL374" s="19"/>
      <c r="AM374" s="19"/>
      <c r="AN374" s="19"/>
      <c r="AO374" s="19"/>
      <c r="AP374" s="19"/>
      <c r="AQ374" s="19"/>
      <c r="AR374" s="19"/>
      <c r="AS374" s="19"/>
      <c r="AT374" s="19"/>
      <c r="AU374" s="19"/>
      <c r="AV374" s="19"/>
      <c r="AW374" s="19"/>
      <c r="AX374" s="19"/>
      <c r="AY374" s="19"/>
      <c r="AZ374" s="19"/>
      <c r="BA374" s="19"/>
      <c r="BB374" s="19"/>
      <c r="BC374" s="19"/>
      <c r="BD374" s="19"/>
      <c r="BE374" s="19"/>
      <c r="BF374" s="19"/>
      <c r="BG374" s="19"/>
      <c r="BH374" s="19"/>
      <c r="BI374" s="19"/>
      <c r="BJ374" s="19"/>
      <c r="BK374" s="19"/>
      <c r="BL374" s="19"/>
      <c r="BM374" s="19"/>
      <c r="BN374" s="19"/>
      <c r="BO374" s="19"/>
      <c r="BP374" s="19"/>
      <c r="BQ374" s="19"/>
      <c r="BR374" s="19"/>
      <c r="BS374" s="19"/>
      <c r="BT374" s="19"/>
      <c r="BU374" s="19"/>
      <c r="BV374" s="19"/>
      <c r="BW374" s="19"/>
      <c r="BX374" s="19"/>
      <c r="BY374" s="19"/>
      <c r="BZ374" s="19"/>
      <c r="CA374" s="19"/>
      <c r="CB374" s="19"/>
      <c r="CC374" s="19"/>
      <c r="CD374" s="19"/>
      <c r="CE374" s="19"/>
      <c r="CF374" s="21"/>
    </row>
    <row r="375" spans="1:84" ht="80.150000000000006" customHeight="1" x14ac:dyDescent="0.25">
      <c r="A375" s="13" t="s">
        <v>21</v>
      </c>
      <c r="B375" s="13" t="s">
        <v>612</v>
      </c>
      <c r="C375" s="14"/>
      <c r="D375" s="15">
        <v>2688663.85</v>
      </c>
      <c r="E375" s="16">
        <v>0</v>
      </c>
      <c r="F375" s="16">
        <v>2688663.85</v>
      </c>
      <c r="G375" s="16">
        <v>0</v>
      </c>
      <c r="H375" s="16">
        <v>0</v>
      </c>
      <c r="I375" s="16">
        <v>0</v>
      </c>
      <c r="J375" s="16">
        <v>0</v>
      </c>
      <c r="K375" s="16">
        <v>0</v>
      </c>
      <c r="L375" s="16">
        <v>0</v>
      </c>
      <c r="M375" s="17" t="s">
        <v>613</v>
      </c>
      <c r="N375" s="17" t="s">
        <v>614</v>
      </c>
      <c r="O375" s="17" t="s">
        <v>615</v>
      </c>
      <c r="P375" s="17" t="s">
        <v>39</v>
      </c>
      <c r="Q375" s="17" t="s">
        <v>27</v>
      </c>
      <c r="R375" s="17" t="s">
        <v>616</v>
      </c>
      <c r="S375" s="13" t="s">
        <v>617</v>
      </c>
      <c r="T375" s="18" t="s">
        <v>2120</v>
      </c>
      <c r="U375" s="19"/>
      <c r="V375" s="23"/>
      <c r="W375" s="19"/>
      <c r="X375" s="20"/>
      <c r="Y375" s="19"/>
      <c r="Z375" s="19"/>
      <c r="AA375" s="19"/>
      <c r="AB375" s="19"/>
      <c r="AC375" s="19"/>
      <c r="AD375" s="19"/>
      <c r="AE375" s="19"/>
      <c r="AF375" s="19"/>
      <c r="AG375" s="19"/>
      <c r="AH375" s="19"/>
      <c r="AI375" s="19"/>
      <c r="AJ375" s="19"/>
      <c r="AK375" s="19"/>
      <c r="AL375" s="19"/>
      <c r="AM375" s="19"/>
      <c r="AN375" s="19"/>
      <c r="AO375" s="19"/>
      <c r="AP375" s="19"/>
      <c r="AQ375" s="19"/>
      <c r="AR375" s="19"/>
      <c r="AS375" s="19"/>
      <c r="AT375" s="19"/>
      <c r="AU375" s="19"/>
      <c r="AV375" s="19"/>
      <c r="AW375" s="19"/>
      <c r="AX375" s="19"/>
      <c r="AY375" s="19"/>
      <c r="AZ375" s="19"/>
      <c r="BA375" s="19"/>
      <c r="BB375" s="19"/>
      <c r="BC375" s="19"/>
      <c r="BD375" s="19"/>
      <c r="BE375" s="19"/>
      <c r="BF375" s="19"/>
      <c r="BG375" s="19"/>
      <c r="BH375" s="19"/>
      <c r="BI375" s="19"/>
      <c r="BJ375" s="19"/>
      <c r="BK375" s="19"/>
      <c r="BL375" s="19"/>
      <c r="BM375" s="19"/>
      <c r="BN375" s="19"/>
      <c r="BO375" s="19"/>
      <c r="BP375" s="19"/>
      <c r="BQ375" s="19"/>
      <c r="BR375" s="19"/>
      <c r="BS375" s="19"/>
      <c r="BT375" s="19"/>
      <c r="BU375" s="19"/>
      <c r="BV375" s="19"/>
      <c r="BW375" s="19"/>
      <c r="BX375" s="19"/>
      <c r="BY375" s="19"/>
      <c r="BZ375" s="19"/>
      <c r="CA375" s="19"/>
      <c r="CB375" s="19"/>
      <c r="CC375" s="19"/>
      <c r="CD375" s="19"/>
      <c r="CE375" s="19"/>
      <c r="CF375" s="21"/>
    </row>
    <row r="376" spans="1:84" ht="141" customHeight="1" x14ac:dyDescent="0.25">
      <c r="A376" s="13" t="s">
        <v>21</v>
      </c>
      <c r="B376" s="13" t="s">
        <v>2121</v>
      </c>
      <c r="C376" s="14"/>
      <c r="D376" s="15">
        <v>2526248</v>
      </c>
      <c r="E376" s="16">
        <v>0</v>
      </c>
      <c r="F376" s="16">
        <v>2526248</v>
      </c>
      <c r="G376" s="16">
        <v>0</v>
      </c>
      <c r="H376" s="16">
        <v>0</v>
      </c>
      <c r="I376" s="16">
        <v>0</v>
      </c>
      <c r="J376" s="16">
        <v>0</v>
      </c>
      <c r="K376" s="16">
        <v>0</v>
      </c>
      <c r="L376" s="16">
        <v>0</v>
      </c>
      <c r="M376" s="17" t="s">
        <v>2122</v>
      </c>
      <c r="N376" s="17" t="s">
        <v>2123</v>
      </c>
      <c r="O376" s="17" t="s">
        <v>2124</v>
      </c>
      <c r="P376" s="17" t="s">
        <v>2125</v>
      </c>
      <c r="Q376" s="17" t="s">
        <v>2057</v>
      </c>
      <c r="R376" s="17" t="s">
        <v>2126</v>
      </c>
      <c r="S376" s="13" t="s">
        <v>2127</v>
      </c>
      <c r="T376" s="18" t="s">
        <v>2128</v>
      </c>
      <c r="U376" s="19"/>
      <c r="V376" s="19"/>
      <c r="W376" s="19"/>
      <c r="X376" s="20"/>
      <c r="Y376" s="19"/>
      <c r="Z376" s="19"/>
      <c r="AA376" s="19"/>
      <c r="AB376" s="19"/>
      <c r="AC376" s="19"/>
      <c r="AD376" s="19"/>
      <c r="AE376" s="19"/>
      <c r="AF376" s="19"/>
      <c r="AG376" s="19"/>
      <c r="AH376" s="19"/>
      <c r="AI376" s="19"/>
      <c r="AJ376" s="19"/>
      <c r="AK376" s="19"/>
      <c r="AL376" s="19"/>
      <c r="AM376" s="19"/>
      <c r="AN376" s="19"/>
      <c r="AO376" s="19"/>
      <c r="AP376" s="19"/>
      <c r="AQ376" s="19"/>
      <c r="AR376" s="19"/>
      <c r="AS376" s="19"/>
      <c r="AT376" s="19"/>
      <c r="AU376" s="19"/>
      <c r="AV376" s="19"/>
      <c r="AW376" s="19"/>
      <c r="AX376" s="19"/>
      <c r="AY376" s="19"/>
      <c r="AZ376" s="19"/>
      <c r="BA376" s="19"/>
      <c r="BB376" s="19"/>
      <c r="BC376" s="19"/>
      <c r="BD376" s="19"/>
      <c r="BE376" s="19"/>
      <c r="BF376" s="19"/>
      <c r="BG376" s="19"/>
      <c r="BH376" s="19"/>
      <c r="BI376" s="19"/>
      <c r="BJ376" s="19"/>
      <c r="BK376" s="19"/>
      <c r="BL376" s="19"/>
      <c r="BM376" s="19"/>
      <c r="BN376" s="19"/>
      <c r="BO376" s="19"/>
      <c r="BP376" s="19"/>
      <c r="BQ376" s="19"/>
      <c r="BR376" s="19"/>
      <c r="BS376" s="19"/>
      <c r="BT376" s="19"/>
      <c r="BU376" s="19"/>
      <c r="BV376" s="19"/>
      <c r="BW376" s="19"/>
      <c r="BX376" s="19"/>
      <c r="BY376" s="19"/>
      <c r="BZ376" s="19"/>
      <c r="CA376" s="19"/>
      <c r="CB376" s="19"/>
      <c r="CC376" s="19"/>
      <c r="CD376" s="19"/>
      <c r="CE376" s="19"/>
      <c r="CF376" s="21"/>
    </row>
    <row r="377" spans="1:84" ht="80.150000000000006" customHeight="1" x14ac:dyDescent="0.25">
      <c r="A377" s="13" t="s">
        <v>21</v>
      </c>
      <c r="B377" s="13" t="s">
        <v>2129</v>
      </c>
      <c r="C377" s="14"/>
      <c r="D377" s="15">
        <v>995196.46</v>
      </c>
      <c r="E377" s="16">
        <v>0</v>
      </c>
      <c r="F377" s="16">
        <v>995196.46</v>
      </c>
      <c r="G377" s="16">
        <v>0</v>
      </c>
      <c r="H377" s="16">
        <v>0</v>
      </c>
      <c r="I377" s="16">
        <v>0</v>
      </c>
      <c r="J377" s="16">
        <v>0</v>
      </c>
      <c r="K377" s="16">
        <v>0</v>
      </c>
      <c r="L377" s="16">
        <v>0</v>
      </c>
      <c r="M377" s="17" t="s">
        <v>2130</v>
      </c>
      <c r="N377" s="17" t="s">
        <v>2123</v>
      </c>
      <c r="O377" s="17" t="s">
        <v>2131</v>
      </c>
      <c r="P377" s="17" t="s">
        <v>2092</v>
      </c>
      <c r="Q377" s="17" t="s">
        <v>2057</v>
      </c>
      <c r="R377" s="17" t="s">
        <v>2093</v>
      </c>
      <c r="S377" s="13" t="s">
        <v>2132</v>
      </c>
      <c r="T377" s="18" t="s">
        <v>2133</v>
      </c>
      <c r="U377" s="19"/>
      <c r="V377" s="19"/>
      <c r="W377" s="19"/>
      <c r="X377" s="20"/>
      <c r="Y377" s="19"/>
      <c r="Z377" s="19"/>
      <c r="AA377" s="19"/>
      <c r="AB377" s="19"/>
      <c r="AC377" s="19"/>
      <c r="AD377" s="19"/>
      <c r="AE377" s="19"/>
      <c r="AF377" s="19"/>
      <c r="AG377" s="19"/>
      <c r="AH377" s="19"/>
      <c r="AI377" s="19"/>
      <c r="AJ377" s="19"/>
      <c r="AK377" s="19"/>
      <c r="AL377" s="19"/>
      <c r="AM377" s="19"/>
      <c r="AN377" s="19"/>
      <c r="AO377" s="19"/>
      <c r="AP377" s="19"/>
      <c r="AQ377" s="19"/>
      <c r="AR377" s="19"/>
      <c r="AS377" s="19"/>
      <c r="AT377" s="19"/>
      <c r="AU377" s="19"/>
      <c r="AV377" s="19"/>
      <c r="AW377" s="19"/>
      <c r="AX377" s="19"/>
      <c r="AY377" s="19"/>
      <c r="AZ377" s="19"/>
      <c r="BA377" s="19"/>
      <c r="BB377" s="19"/>
      <c r="BC377" s="19"/>
      <c r="BD377" s="19"/>
      <c r="BE377" s="19"/>
      <c r="BF377" s="19"/>
      <c r="BG377" s="19"/>
      <c r="BH377" s="19"/>
      <c r="BI377" s="19"/>
      <c r="BJ377" s="19"/>
      <c r="BK377" s="19"/>
      <c r="BL377" s="19"/>
      <c r="BM377" s="19"/>
      <c r="BN377" s="19"/>
      <c r="BO377" s="19"/>
      <c r="BP377" s="19"/>
      <c r="BQ377" s="19"/>
      <c r="BR377" s="19"/>
      <c r="BS377" s="19"/>
      <c r="BT377" s="19"/>
      <c r="BU377" s="19"/>
      <c r="BV377" s="19"/>
      <c r="BW377" s="19"/>
      <c r="BX377" s="19"/>
      <c r="BY377" s="19"/>
      <c r="BZ377" s="19"/>
      <c r="CA377" s="19"/>
      <c r="CB377" s="19"/>
      <c r="CC377" s="19"/>
      <c r="CD377" s="19"/>
      <c r="CE377" s="19"/>
      <c r="CF377" s="21"/>
    </row>
    <row r="378" spans="1:84" ht="80.150000000000006" customHeight="1" x14ac:dyDescent="0.25">
      <c r="A378" s="13" t="s">
        <v>21</v>
      </c>
      <c r="B378" s="13" t="s">
        <v>2134</v>
      </c>
      <c r="C378" s="14"/>
      <c r="D378" s="15">
        <v>942930</v>
      </c>
      <c r="E378" s="16">
        <v>0</v>
      </c>
      <c r="F378" s="16">
        <v>942930</v>
      </c>
      <c r="G378" s="16">
        <v>0</v>
      </c>
      <c r="H378" s="16">
        <v>0</v>
      </c>
      <c r="I378" s="16">
        <v>0</v>
      </c>
      <c r="J378" s="16">
        <v>0</v>
      </c>
      <c r="K378" s="16">
        <v>0</v>
      </c>
      <c r="L378" s="16">
        <v>0</v>
      </c>
      <c r="M378" s="17" t="s">
        <v>2135</v>
      </c>
      <c r="N378" s="17" t="s">
        <v>2136</v>
      </c>
      <c r="O378" s="17" t="s">
        <v>2137</v>
      </c>
      <c r="P378" s="17" t="s">
        <v>39</v>
      </c>
      <c r="Q378" s="17" t="s">
        <v>27</v>
      </c>
      <c r="R378" s="17" t="s">
        <v>2138</v>
      </c>
      <c r="S378" s="13" t="s">
        <v>2139</v>
      </c>
      <c r="T378" s="18" t="s">
        <v>2140</v>
      </c>
      <c r="U378" s="19"/>
      <c r="V378" s="23"/>
      <c r="W378" s="19"/>
      <c r="X378" s="20"/>
      <c r="Y378" s="19"/>
      <c r="Z378" s="19"/>
      <c r="AA378" s="19"/>
      <c r="AB378" s="19"/>
      <c r="AC378" s="19"/>
      <c r="AD378" s="19"/>
      <c r="AE378" s="19"/>
      <c r="AF378" s="19"/>
      <c r="AG378" s="19"/>
      <c r="AH378" s="19"/>
      <c r="AI378" s="19"/>
      <c r="AJ378" s="19"/>
      <c r="AK378" s="19"/>
      <c r="AL378" s="19"/>
      <c r="AM378" s="19"/>
      <c r="AN378" s="19"/>
      <c r="AO378" s="19"/>
      <c r="AP378" s="19"/>
      <c r="AQ378" s="19"/>
      <c r="AR378" s="19"/>
      <c r="AS378" s="19"/>
      <c r="AT378" s="19"/>
      <c r="AU378" s="19"/>
      <c r="AV378" s="19"/>
      <c r="AW378" s="19"/>
      <c r="AX378" s="19"/>
      <c r="AY378" s="19"/>
      <c r="AZ378" s="19"/>
      <c r="BA378" s="19"/>
      <c r="BB378" s="19"/>
      <c r="BC378" s="19"/>
      <c r="BD378" s="19"/>
      <c r="BE378" s="19"/>
      <c r="BF378" s="19"/>
      <c r="BG378" s="19"/>
      <c r="BH378" s="19"/>
      <c r="BI378" s="19"/>
      <c r="BJ378" s="19"/>
      <c r="BK378" s="19"/>
      <c r="BL378" s="19"/>
      <c r="BM378" s="19"/>
      <c r="BN378" s="19"/>
      <c r="BO378" s="19"/>
      <c r="BP378" s="19"/>
      <c r="BQ378" s="19"/>
      <c r="BR378" s="19"/>
      <c r="BS378" s="19"/>
      <c r="BT378" s="19"/>
      <c r="BU378" s="19"/>
      <c r="BV378" s="19"/>
      <c r="BW378" s="19"/>
      <c r="BX378" s="19"/>
      <c r="BY378" s="19"/>
      <c r="BZ378" s="19"/>
      <c r="CA378" s="19"/>
      <c r="CB378" s="19"/>
      <c r="CC378" s="19"/>
      <c r="CD378" s="19"/>
      <c r="CE378" s="19"/>
      <c r="CF378" s="21"/>
    </row>
    <row r="379" spans="1:84" ht="80.150000000000006" customHeight="1" x14ac:dyDescent="0.25">
      <c r="A379" s="13" t="s">
        <v>21</v>
      </c>
      <c r="B379" s="13" t="s">
        <v>110</v>
      </c>
      <c r="C379" s="14"/>
      <c r="D379" s="15">
        <v>675404.7</v>
      </c>
      <c r="E379" s="16">
        <v>0</v>
      </c>
      <c r="F379" s="16">
        <v>675404.7</v>
      </c>
      <c r="G379" s="16">
        <v>0</v>
      </c>
      <c r="H379" s="16">
        <v>0</v>
      </c>
      <c r="I379" s="16">
        <v>0</v>
      </c>
      <c r="J379" s="16">
        <v>0</v>
      </c>
      <c r="K379" s="16">
        <v>0</v>
      </c>
      <c r="L379" s="16">
        <v>0</v>
      </c>
      <c r="M379" s="17" t="s">
        <v>111</v>
      </c>
      <c r="N379" s="17" t="s">
        <v>112</v>
      </c>
      <c r="O379" s="17" t="s">
        <v>113</v>
      </c>
      <c r="P379" s="17" t="s">
        <v>39</v>
      </c>
      <c r="Q379" s="17" t="s">
        <v>27</v>
      </c>
      <c r="R379" s="17" t="s">
        <v>114</v>
      </c>
      <c r="S379" s="13" t="s">
        <v>2141</v>
      </c>
      <c r="T379" s="18" t="s">
        <v>2142</v>
      </c>
      <c r="U379" s="19"/>
      <c r="V379" s="23"/>
      <c r="W379" s="19"/>
      <c r="X379" s="20"/>
      <c r="Y379" s="19"/>
      <c r="Z379" s="19"/>
      <c r="AA379" s="19"/>
      <c r="AB379" s="19"/>
      <c r="AC379" s="19"/>
      <c r="AD379" s="19"/>
      <c r="AE379" s="19"/>
      <c r="AF379" s="19"/>
      <c r="AG379" s="19"/>
      <c r="AH379" s="19"/>
      <c r="AI379" s="19"/>
      <c r="AJ379" s="19"/>
      <c r="AK379" s="19"/>
      <c r="AL379" s="19"/>
      <c r="AM379" s="19"/>
      <c r="AN379" s="19"/>
      <c r="AO379" s="19"/>
      <c r="AP379" s="19"/>
      <c r="AQ379" s="19"/>
      <c r="AR379" s="19"/>
      <c r="AS379" s="19"/>
      <c r="AT379" s="19"/>
      <c r="AU379" s="19"/>
      <c r="AV379" s="19"/>
      <c r="AW379" s="19"/>
      <c r="AX379" s="19"/>
      <c r="AY379" s="19"/>
      <c r="AZ379" s="19"/>
      <c r="BA379" s="19"/>
      <c r="BB379" s="19"/>
      <c r="BC379" s="19"/>
      <c r="BD379" s="19"/>
      <c r="BE379" s="19"/>
      <c r="BF379" s="19"/>
      <c r="BG379" s="19"/>
      <c r="BH379" s="19"/>
      <c r="BI379" s="19"/>
      <c r="BJ379" s="19"/>
      <c r="BK379" s="19"/>
      <c r="BL379" s="19"/>
      <c r="BM379" s="19"/>
      <c r="BN379" s="19"/>
      <c r="BO379" s="19"/>
      <c r="BP379" s="19"/>
      <c r="BQ379" s="19"/>
      <c r="BR379" s="19"/>
      <c r="BS379" s="19"/>
      <c r="BT379" s="19"/>
      <c r="BU379" s="19"/>
      <c r="BV379" s="19"/>
      <c r="BW379" s="19"/>
      <c r="BX379" s="19"/>
      <c r="BY379" s="19"/>
      <c r="BZ379" s="19"/>
      <c r="CA379" s="19"/>
      <c r="CB379" s="19"/>
      <c r="CC379" s="19"/>
      <c r="CD379" s="19"/>
      <c r="CE379" s="19"/>
      <c r="CF379" s="21"/>
    </row>
    <row r="380" spans="1:84" ht="80.150000000000006" customHeight="1" x14ac:dyDescent="0.25">
      <c r="A380" s="13" t="s">
        <v>21</v>
      </c>
      <c r="B380" s="13" t="s">
        <v>2143</v>
      </c>
      <c r="C380" s="14"/>
      <c r="D380" s="15">
        <v>82830</v>
      </c>
      <c r="E380" s="16">
        <v>0</v>
      </c>
      <c r="F380" s="16">
        <v>82830</v>
      </c>
      <c r="G380" s="16">
        <v>0</v>
      </c>
      <c r="H380" s="16">
        <v>0</v>
      </c>
      <c r="I380" s="16">
        <v>0</v>
      </c>
      <c r="J380" s="16">
        <v>0</v>
      </c>
      <c r="K380" s="16">
        <v>0</v>
      </c>
      <c r="L380" s="16">
        <v>0</v>
      </c>
      <c r="M380" s="17" t="s">
        <v>2144</v>
      </c>
      <c r="N380" s="17" t="s">
        <v>2145</v>
      </c>
      <c r="O380" s="17" t="s">
        <v>2146</v>
      </c>
      <c r="P380" s="17" t="s">
        <v>2092</v>
      </c>
      <c r="Q380" s="17" t="s">
        <v>2057</v>
      </c>
      <c r="R380" s="17" t="s">
        <v>2093</v>
      </c>
      <c r="S380" s="13" t="s">
        <v>2147</v>
      </c>
      <c r="T380" s="18" t="s">
        <v>2148</v>
      </c>
      <c r="U380" s="19"/>
      <c r="V380" s="19"/>
      <c r="W380" s="19"/>
      <c r="X380" s="20"/>
      <c r="Y380" s="19"/>
      <c r="Z380" s="19"/>
      <c r="AA380" s="19"/>
      <c r="AB380" s="19"/>
      <c r="AC380" s="19"/>
      <c r="AD380" s="19"/>
      <c r="AE380" s="19"/>
      <c r="AF380" s="19"/>
      <c r="AG380" s="19"/>
      <c r="AH380" s="19"/>
      <c r="AI380" s="19"/>
      <c r="AJ380" s="19"/>
      <c r="AK380" s="19"/>
      <c r="AL380" s="19"/>
      <c r="AM380" s="19"/>
      <c r="AN380" s="19"/>
      <c r="AO380" s="19"/>
      <c r="AP380" s="19"/>
      <c r="AQ380" s="19"/>
      <c r="AR380" s="19"/>
      <c r="AS380" s="19"/>
      <c r="AT380" s="19"/>
      <c r="AU380" s="19"/>
      <c r="AV380" s="19"/>
      <c r="AW380" s="19"/>
      <c r="AX380" s="19"/>
      <c r="AY380" s="19"/>
      <c r="AZ380" s="19"/>
      <c r="BA380" s="19"/>
      <c r="BB380" s="19"/>
      <c r="BC380" s="19"/>
      <c r="BD380" s="19"/>
      <c r="BE380" s="19"/>
      <c r="BF380" s="19"/>
      <c r="BG380" s="19"/>
      <c r="BH380" s="19"/>
      <c r="BI380" s="19"/>
      <c r="BJ380" s="19"/>
      <c r="BK380" s="19"/>
      <c r="BL380" s="19"/>
      <c r="BM380" s="19"/>
      <c r="BN380" s="19"/>
      <c r="BO380" s="19"/>
      <c r="BP380" s="19"/>
      <c r="BQ380" s="19"/>
      <c r="BR380" s="19"/>
      <c r="BS380" s="19"/>
      <c r="BT380" s="19"/>
      <c r="BU380" s="19"/>
      <c r="BV380" s="19"/>
      <c r="BW380" s="19"/>
      <c r="BX380" s="19"/>
      <c r="BY380" s="19"/>
      <c r="BZ380" s="19"/>
      <c r="CA380" s="19"/>
      <c r="CB380" s="19"/>
      <c r="CC380" s="19"/>
      <c r="CD380" s="19"/>
      <c r="CE380" s="19"/>
      <c r="CF380" s="21"/>
    </row>
    <row r="381" spans="1:84" ht="80.150000000000006" customHeight="1" x14ac:dyDescent="0.25">
      <c r="A381" s="13" t="s">
        <v>21</v>
      </c>
      <c r="B381" s="13" t="s">
        <v>2149</v>
      </c>
      <c r="C381" s="14"/>
      <c r="D381" s="15">
        <v>77265</v>
      </c>
      <c r="E381" s="16">
        <v>77265</v>
      </c>
      <c r="F381" s="16">
        <v>0</v>
      </c>
      <c r="G381" s="16">
        <v>0</v>
      </c>
      <c r="H381" s="16">
        <v>0</v>
      </c>
      <c r="I381" s="16">
        <v>0</v>
      </c>
      <c r="J381" s="16">
        <v>0</v>
      </c>
      <c r="K381" s="16">
        <v>0</v>
      </c>
      <c r="L381" s="16">
        <v>0</v>
      </c>
      <c r="M381" s="17" t="s">
        <v>2150</v>
      </c>
      <c r="N381" s="17" t="s">
        <v>2151</v>
      </c>
      <c r="O381" s="17" t="s">
        <v>2152</v>
      </c>
      <c r="P381" s="17" t="s">
        <v>2125</v>
      </c>
      <c r="Q381" s="17" t="s">
        <v>2057</v>
      </c>
      <c r="R381" s="17" t="s">
        <v>2126</v>
      </c>
      <c r="S381" s="13" t="s">
        <v>2153</v>
      </c>
      <c r="T381" s="18" t="s">
        <v>2154</v>
      </c>
      <c r="U381" s="19"/>
      <c r="V381" s="19"/>
      <c r="W381" s="19"/>
      <c r="X381" s="20"/>
      <c r="Y381" s="19"/>
      <c r="Z381" s="19"/>
      <c r="AA381" s="19"/>
      <c r="AB381" s="19"/>
      <c r="AC381" s="19"/>
      <c r="AD381" s="19"/>
      <c r="AE381" s="19"/>
      <c r="AF381" s="19"/>
      <c r="AG381" s="19"/>
      <c r="AH381" s="19"/>
      <c r="AI381" s="19"/>
      <c r="AJ381" s="19"/>
      <c r="AK381" s="19"/>
      <c r="AL381" s="19"/>
      <c r="AM381" s="19"/>
      <c r="AN381" s="19"/>
      <c r="AO381" s="19"/>
      <c r="AP381" s="19"/>
      <c r="AQ381" s="19"/>
      <c r="AR381" s="19"/>
      <c r="AS381" s="19"/>
      <c r="AT381" s="19"/>
      <c r="AU381" s="19"/>
      <c r="AV381" s="19"/>
      <c r="AW381" s="19"/>
      <c r="AX381" s="19"/>
      <c r="AY381" s="19"/>
      <c r="AZ381" s="19"/>
      <c r="BA381" s="19"/>
      <c r="BB381" s="19"/>
      <c r="BC381" s="19"/>
      <c r="BD381" s="19"/>
      <c r="BE381" s="19"/>
      <c r="BF381" s="19"/>
      <c r="BG381" s="19"/>
      <c r="BH381" s="19"/>
      <c r="BI381" s="19"/>
      <c r="BJ381" s="19"/>
      <c r="BK381" s="19"/>
      <c r="BL381" s="19"/>
      <c r="BM381" s="19"/>
      <c r="BN381" s="19"/>
      <c r="BO381" s="19"/>
      <c r="BP381" s="19"/>
      <c r="BQ381" s="19"/>
      <c r="BR381" s="19"/>
      <c r="BS381" s="19"/>
      <c r="BT381" s="19"/>
      <c r="BU381" s="19"/>
      <c r="BV381" s="19"/>
      <c r="BW381" s="19"/>
      <c r="BX381" s="19"/>
      <c r="BY381" s="19"/>
      <c r="BZ381" s="19"/>
      <c r="CA381" s="19"/>
      <c r="CB381" s="19"/>
      <c r="CC381" s="19"/>
      <c r="CD381" s="19"/>
      <c r="CE381" s="19"/>
      <c r="CF381" s="21"/>
    </row>
    <row r="382" spans="1:84" ht="80.150000000000006" customHeight="1" x14ac:dyDescent="0.25">
      <c r="A382" s="13" t="s">
        <v>21</v>
      </c>
      <c r="B382" s="13" t="s">
        <v>2155</v>
      </c>
      <c r="C382" s="14"/>
      <c r="D382" s="15">
        <v>10000</v>
      </c>
      <c r="E382" s="16">
        <v>0</v>
      </c>
      <c r="F382" s="16">
        <v>0</v>
      </c>
      <c r="G382" s="16">
        <v>0</v>
      </c>
      <c r="H382" s="16">
        <v>0</v>
      </c>
      <c r="I382" s="16">
        <v>0</v>
      </c>
      <c r="J382" s="16">
        <v>0</v>
      </c>
      <c r="K382" s="16">
        <v>0</v>
      </c>
      <c r="L382" s="16">
        <v>10000</v>
      </c>
      <c r="M382" s="17" t="s">
        <v>2156</v>
      </c>
      <c r="N382" s="17" t="s">
        <v>2157</v>
      </c>
      <c r="O382" s="17" t="s">
        <v>2158</v>
      </c>
      <c r="P382" s="17" t="s">
        <v>2159</v>
      </c>
      <c r="Q382" s="17" t="s">
        <v>27</v>
      </c>
      <c r="R382" s="17" t="s">
        <v>2160</v>
      </c>
      <c r="S382" s="13" t="s">
        <v>2161</v>
      </c>
      <c r="T382" s="18" t="s">
        <v>275</v>
      </c>
      <c r="U382" s="19"/>
      <c r="V382" s="19"/>
      <c r="W382" s="19"/>
      <c r="X382" s="20"/>
      <c r="Y382" s="19"/>
      <c r="Z382" s="19"/>
      <c r="AA382" s="19"/>
      <c r="AB382" s="19"/>
      <c r="AC382" s="19"/>
      <c r="AD382" s="19"/>
      <c r="AE382" s="19"/>
      <c r="AF382" s="19"/>
      <c r="AG382" s="19"/>
      <c r="AH382" s="19"/>
      <c r="AI382" s="19"/>
      <c r="AJ382" s="19"/>
      <c r="AK382" s="19"/>
      <c r="AL382" s="19"/>
      <c r="AM382" s="19"/>
      <c r="AN382" s="19"/>
      <c r="AO382" s="19"/>
      <c r="AP382" s="19"/>
      <c r="AQ382" s="19"/>
      <c r="AR382" s="19"/>
      <c r="AS382" s="19"/>
      <c r="AT382" s="19"/>
      <c r="AU382" s="19"/>
      <c r="AV382" s="19"/>
      <c r="AW382" s="19"/>
      <c r="AX382" s="19"/>
      <c r="AY382" s="19"/>
      <c r="AZ382" s="19"/>
      <c r="BA382" s="19"/>
      <c r="BB382" s="19"/>
      <c r="BC382" s="19"/>
      <c r="BD382" s="19"/>
      <c r="BE382" s="19"/>
      <c r="BF382" s="19"/>
      <c r="BG382" s="19"/>
      <c r="BH382" s="19"/>
      <c r="BI382" s="19"/>
      <c r="BJ382" s="19"/>
      <c r="BK382" s="19"/>
      <c r="BL382" s="19"/>
      <c r="BM382" s="19"/>
      <c r="BN382" s="19"/>
      <c r="BO382" s="19"/>
      <c r="BP382" s="19"/>
      <c r="BQ382" s="19"/>
      <c r="BR382" s="19"/>
      <c r="BS382" s="19"/>
      <c r="BT382" s="19"/>
      <c r="BU382" s="19"/>
      <c r="BV382" s="19"/>
      <c r="BW382" s="19"/>
      <c r="BX382" s="19"/>
      <c r="BY382" s="19"/>
      <c r="BZ382" s="19"/>
      <c r="CA382" s="19"/>
      <c r="CB382" s="19"/>
      <c r="CC382" s="19"/>
      <c r="CD382" s="19"/>
      <c r="CE382" s="19"/>
      <c r="CF382" s="21"/>
    </row>
    <row r="383" spans="1:84" ht="80.150000000000006" customHeight="1" x14ac:dyDescent="0.25">
      <c r="A383" s="13" t="s">
        <v>21</v>
      </c>
      <c r="B383" s="13" t="s">
        <v>2162</v>
      </c>
      <c r="C383" s="14"/>
      <c r="D383" s="15">
        <v>850000</v>
      </c>
      <c r="E383" s="16">
        <v>0</v>
      </c>
      <c r="F383" s="16">
        <v>850000</v>
      </c>
      <c r="G383" s="16">
        <v>0</v>
      </c>
      <c r="H383" s="16">
        <v>0</v>
      </c>
      <c r="I383" s="16">
        <v>0</v>
      </c>
      <c r="J383" s="16">
        <v>0</v>
      </c>
      <c r="K383" s="16">
        <v>0</v>
      </c>
      <c r="L383" s="16">
        <v>0</v>
      </c>
      <c r="M383" s="17" t="s">
        <v>2163</v>
      </c>
      <c r="N383" s="22" t="s">
        <v>2164</v>
      </c>
      <c r="O383" s="17" t="s">
        <v>2165</v>
      </c>
      <c r="P383" s="17" t="s">
        <v>39</v>
      </c>
      <c r="Q383" s="17" t="s">
        <v>27</v>
      </c>
      <c r="R383" s="17" t="s">
        <v>2166</v>
      </c>
      <c r="S383" s="13" t="s">
        <v>2167</v>
      </c>
      <c r="T383" s="18" t="s">
        <v>2168</v>
      </c>
      <c r="U383" s="19"/>
      <c r="V383" s="19"/>
      <c r="W383" s="19"/>
      <c r="X383" s="20"/>
      <c r="Y383" s="19"/>
      <c r="Z383" s="19"/>
      <c r="AA383" s="19"/>
      <c r="AB383" s="19"/>
      <c r="AC383" s="19"/>
      <c r="AD383" s="19"/>
      <c r="AE383" s="19"/>
      <c r="AF383" s="19"/>
      <c r="AG383" s="19"/>
      <c r="AH383" s="19"/>
      <c r="AI383" s="19"/>
      <c r="AJ383" s="19"/>
      <c r="AK383" s="19"/>
      <c r="AL383" s="19"/>
      <c r="AM383" s="19"/>
      <c r="AN383" s="19"/>
      <c r="AO383" s="19"/>
      <c r="AP383" s="19"/>
      <c r="AQ383" s="19"/>
      <c r="AR383" s="19"/>
      <c r="AS383" s="19"/>
      <c r="AT383" s="19"/>
      <c r="AU383" s="19"/>
      <c r="AV383" s="19"/>
      <c r="AW383" s="19"/>
      <c r="AX383" s="19"/>
      <c r="AY383" s="19"/>
      <c r="AZ383" s="19"/>
      <c r="BA383" s="19"/>
      <c r="BB383" s="19"/>
      <c r="BC383" s="19"/>
      <c r="BD383" s="19"/>
      <c r="BE383" s="19"/>
      <c r="BF383" s="19"/>
      <c r="BG383" s="19"/>
      <c r="BH383" s="19"/>
      <c r="BI383" s="19"/>
      <c r="BJ383" s="19"/>
      <c r="BK383" s="19"/>
      <c r="BL383" s="19"/>
      <c r="BM383" s="19"/>
      <c r="BN383" s="19"/>
      <c r="BO383" s="19"/>
      <c r="BP383" s="19"/>
      <c r="BQ383" s="19"/>
      <c r="BR383" s="19"/>
      <c r="BS383" s="19"/>
      <c r="BT383" s="19"/>
      <c r="BU383" s="19"/>
      <c r="BV383" s="19"/>
      <c r="BW383" s="19"/>
      <c r="BX383" s="19"/>
      <c r="BY383" s="19"/>
      <c r="BZ383" s="19"/>
      <c r="CA383" s="19"/>
      <c r="CB383" s="19"/>
      <c r="CC383" s="19"/>
      <c r="CD383" s="19"/>
      <c r="CE383" s="19"/>
      <c r="CF383" s="21"/>
    </row>
    <row r="384" spans="1:84" ht="80.150000000000006" customHeight="1" x14ac:dyDescent="0.25">
      <c r="A384" s="13" t="s">
        <v>21</v>
      </c>
      <c r="B384" s="13" t="s">
        <v>2169</v>
      </c>
      <c r="C384" s="14"/>
      <c r="D384" s="15">
        <v>29340.7</v>
      </c>
      <c r="E384" s="16">
        <v>0</v>
      </c>
      <c r="F384" s="16">
        <v>29340.7</v>
      </c>
      <c r="G384" s="16">
        <v>0</v>
      </c>
      <c r="H384" s="16">
        <v>0</v>
      </c>
      <c r="I384" s="16">
        <v>0</v>
      </c>
      <c r="J384" s="16">
        <v>0</v>
      </c>
      <c r="K384" s="16">
        <v>0</v>
      </c>
      <c r="L384" s="16">
        <v>0</v>
      </c>
      <c r="M384" s="17" t="s">
        <v>2170</v>
      </c>
      <c r="N384" s="22" t="s">
        <v>2171</v>
      </c>
      <c r="O384" s="17" t="s">
        <v>2172</v>
      </c>
      <c r="P384" s="17" t="s">
        <v>2173</v>
      </c>
      <c r="Q384" s="17" t="s">
        <v>27</v>
      </c>
      <c r="R384" s="17" t="s">
        <v>2174</v>
      </c>
      <c r="S384" s="13" t="s">
        <v>2175</v>
      </c>
      <c r="T384" s="18">
        <v>44753</v>
      </c>
      <c r="U384" s="19"/>
      <c r="V384" s="19"/>
      <c r="W384" s="19"/>
      <c r="X384" s="20"/>
      <c r="Y384" s="19"/>
      <c r="Z384" s="19"/>
      <c r="AA384" s="19"/>
      <c r="AB384" s="19"/>
      <c r="AC384" s="19"/>
      <c r="AD384" s="19"/>
      <c r="AE384" s="19"/>
      <c r="AF384" s="19"/>
      <c r="AG384" s="19"/>
      <c r="AH384" s="19"/>
      <c r="AI384" s="19"/>
      <c r="AJ384" s="19"/>
      <c r="AK384" s="19"/>
      <c r="AL384" s="19"/>
      <c r="AM384" s="19"/>
      <c r="AN384" s="19"/>
      <c r="AO384" s="19"/>
      <c r="AP384" s="19"/>
      <c r="AQ384" s="19"/>
      <c r="AR384" s="19"/>
      <c r="AS384" s="19"/>
      <c r="AT384" s="19"/>
      <c r="AU384" s="19"/>
      <c r="AV384" s="19"/>
      <c r="AW384" s="19"/>
      <c r="AX384" s="19"/>
      <c r="AY384" s="19"/>
      <c r="AZ384" s="19"/>
      <c r="BA384" s="19"/>
      <c r="BB384" s="19"/>
      <c r="BC384" s="19"/>
      <c r="BD384" s="19"/>
      <c r="BE384" s="19"/>
      <c r="BF384" s="19"/>
      <c r="BG384" s="19"/>
      <c r="BH384" s="19"/>
      <c r="BI384" s="19"/>
      <c r="BJ384" s="19"/>
      <c r="BK384" s="19"/>
      <c r="BL384" s="19"/>
      <c r="BM384" s="19"/>
      <c r="BN384" s="19"/>
      <c r="BO384" s="19"/>
      <c r="BP384" s="19"/>
      <c r="BQ384" s="19"/>
      <c r="BR384" s="19"/>
      <c r="BS384" s="19"/>
      <c r="BT384" s="19"/>
      <c r="BU384" s="19"/>
      <c r="BV384" s="19"/>
      <c r="BW384" s="19"/>
      <c r="BX384" s="19"/>
      <c r="BY384" s="19"/>
      <c r="BZ384" s="19"/>
      <c r="CA384" s="19"/>
      <c r="CB384" s="19"/>
      <c r="CC384" s="19"/>
      <c r="CD384" s="19"/>
      <c r="CE384" s="19"/>
      <c r="CF384" s="21"/>
    </row>
    <row r="385" spans="1:84" ht="178.5" customHeight="1" x14ac:dyDescent="0.25">
      <c r="A385" s="13" t="s">
        <v>21</v>
      </c>
      <c r="B385" s="13" t="s">
        <v>2176</v>
      </c>
      <c r="C385" s="14"/>
      <c r="D385" s="15">
        <v>174605.18000000002</v>
      </c>
      <c r="E385" s="16">
        <v>0</v>
      </c>
      <c r="F385" s="16">
        <v>0</v>
      </c>
      <c r="G385" s="16">
        <v>0</v>
      </c>
      <c r="H385" s="16">
        <v>0</v>
      </c>
      <c r="I385" s="16">
        <v>0</v>
      </c>
      <c r="J385" s="16">
        <v>0</v>
      </c>
      <c r="K385" s="16">
        <v>0</v>
      </c>
      <c r="L385" s="16">
        <v>174605.18000000002</v>
      </c>
      <c r="M385" s="17" t="s">
        <v>2177</v>
      </c>
      <c r="N385" s="17" t="s">
        <v>2178</v>
      </c>
      <c r="O385" s="17" t="s">
        <v>2179</v>
      </c>
      <c r="P385" s="17" t="s">
        <v>2180</v>
      </c>
      <c r="Q385" s="17" t="s">
        <v>27</v>
      </c>
      <c r="R385" s="17" t="s">
        <v>2181</v>
      </c>
      <c r="S385" s="13" t="s">
        <v>2182</v>
      </c>
      <c r="T385" s="18" t="s">
        <v>2183</v>
      </c>
      <c r="U385" s="19"/>
      <c r="V385" s="23"/>
      <c r="W385" s="19"/>
      <c r="X385" s="20"/>
      <c r="Y385" s="19"/>
      <c r="Z385" s="19"/>
      <c r="AA385" s="19"/>
      <c r="AB385" s="19"/>
      <c r="AC385" s="19"/>
      <c r="AD385" s="19"/>
      <c r="AE385" s="19"/>
      <c r="AF385" s="19"/>
      <c r="AG385" s="19"/>
      <c r="AH385" s="19"/>
      <c r="AI385" s="19"/>
      <c r="AJ385" s="19"/>
      <c r="AK385" s="19"/>
      <c r="AL385" s="19"/>
      <c r="AM385" s="19"/>
      <c r="AN385" s="19"/>
      <c r="AO385" s="19"/>
      <c r="AP385" s="19"/>
      <c r="AQ385" s="19"/>
      <c r="AR385" s="19"/>
      <c r="AS385" s="19"/>
      <c r="AT385" s="19"/>
      <c r="AU385" s="19"/>
      <c r="AV385" s="19"/>
      <c r="AW385" s="19"/>
      <c r="AX385" s="19"/>
      <c r="AY385" s="19"/>
      <c r="AZ385" s="19"/>
      <c r="BA385" s="19"/>
      <c r="BB385" s="19"/>
      <c r="BC385" s="19"/>
      <c r="BD385" s="19"/>
      <c r="BE385" s="19"/>
      <c r="BF385" s="19"/>
      <c r="BG385" s="19"/>
      <c r="BH385" s="19"/>
      <c r="BI385" s="19"/>
      <c r="BJ385" s="19"/>
      <c r="BK385" s="19"/>
      <c r="BL385" s="19"/>
      <c r="BM385" s="19"/>
      <c r="BN385" s="19"/>
      <c r="BO385" s="19"/>
      <c r="BP385" s="19"/>
      <c r="BQ385" s="19"/>
      <c r="BR385" s="19"/>
      <c r="BS385" s="19"/>
      <c r="BT385" s="19"/>
      <c r="BU385" s="19"/>
      <c r="BV385" s="19"/>
      <c r="BW385" s="19"/>
      <c r="BX385" s="19"/>
      <c r="BY385" s="19"/>
      <c r="BZ385" s="19"/>
      <c r="CA385" s="19"/>
      <c r="CB385" s="19"/>
      <c r="CC385" s="19"/>
      <c r="CD385" s="19"/>
      <c r="CE385" s="19"/>
      <c r="CF385" s="21"/>
    </row>
    <row r="386" spans="1:84" ht="80.150000000000006" customHeight="1" x14ac:dyDescent="0.25">
      <c r="A386" s="13" t="s">
        <v>21</v>
      </c>
      <c r="B386" s="13" t="s">
        <v>2184</v>
      </c>
      <c r="C386" s="14"/>
      <c r="D386" s="15">
        <v>92400</v>
      </c>
      <c r="E386" s="16">
        <v>0</v>
      </c>
      <c r="F386" s="16">
        <v>0</v>
      </c>
      <c r="G386" s="16">
        <v>0</v>
      </c>
      <c r="H386" s="16">
        <v>0</v>
      </c>
      <c r="I386" s="16">
        <f>21*4400</f>
        <v>92400</v>
      </c>
      <c r="J386" s="16">
        <v>0</v>
      </c>
      <c r="K386" s="16">
        <v>0</v>
      </c>
      <c r="L386" s="16">
        <v>0</v>
      </c>
      <c r="M386" s="17" t="s">
        <v>2185</v>
      </c>
      <c r="N386" s="22" t="s">
        <v>2186</v>
      </c>
      <c r="O386" s="17" t="s">
        <v>2187</v>
      </c>
      <c r="P386" s="17" t="s">
        <v>2188</v>
      </c>
      <c r="Q386" s="17" t="s">
        <v>27</v>
      </c>
      <c r="R386" s="17" t="s">
        <v>2189</v>
      </c>
      <c r="S386" s="13" t="s">
        <v>2190</v>
      </c>
      <c r="T386" s="18" t="s">
        <v>2191</v>
      </c>
      <c r="U386" s="19"/>
      <c r="V386" s="23"/>
      <c r="W386" s="19"/>
      <c r="X386" s="20"/>
      <c r="Y386" s="19"/>
      <c r="Z386" s="19"/>
      <c r="AA386" s="19"/>
      <c r="AB386" s="19"/>
      <c r="AC386" s="19"/>
      <c r="AD386" s="19"/>
      <c r="AE386" s="19"/>
      <c r="AF386" s="19"/>
      <c r="AG386" s="19"/>
      <c r="AH386" s="19"/>
      <c r="AI386" s="19"/>
      <c r="AJ386" s="19"/>
      <c r="AK386" s="19"/>
      <c r="AL386" s="19"/>
      <c r="AM386" s="19"/>
      <c r="AN386" s="19"/>
      <c r="AO386" s="19"/>
      <c r="AP386" s="19"/>
      <c r="AQ386" s="19"/>
      <c r="AR386" s="19"/>
      <c r="AS386" s="19"/>
      <c r="AT386" s="19"/>
      <c r="AU386" s="19"/>
      <c r="AV386" s="19"/>
      <c r="AW386" s="19"/>
      <c r="AX386" s="19"/>
      <c r="AY386" s="19"/>
      <c r="AZ386" s="19"/>
      <c r="BA386" s="19"/>
      <c r="BB386" s="19"/>
      <c r="BC386" s="19"/>
      <c r="BD386" s="19"/>
      <c r="BE386" s="19"/>
      <c r="BF386" s="19"/>
      <c r="BG386" s="19"/>
      <c r="BH386" s="19"/>
      <c r="BI386" s="19"/>
      <c r="BJ386" s="19"/>
      <c r="BK386" s="19"/>
      <c r="BL386" s="19"/>
      <c r="BM386" s="19"/>
      <c r="BN386" s="19"/>
      <c r="BO386" s="19"/>
      <c r="BP386" s="19"/>
      <c r="BQ386" s="19"/>
      <c r="BR386" s="19"/>
      <c r="BS386" s="19"/>
      <c r="BT386" s="19"/>
      <c r="BU386" s="19"/>
      <c r="BV386" s="19"/>
      <c r="BW386" s="19"/>
      <c r="BX386" s="19"/>
      <c r="BY386" s="19"/>
      <c r="BZ386" s="19"/>
      <c r="CA386" s="19"/>
      <c r="CB386" s="19"/>
      <c r="CC386" s="19"/>
      <c r="CD386" s="19"/>
      <c r="CE386" s="19"/>
      <c r="CF386" s="21"/>
    </row>
    <row r="387" spans="1:84" ht="80.150000000000006" customHeight="1" x14ac:dyDescent="0.25">
      <c r="A387" s="13" t="s">
        <v>21</v>
      </c>
      <c r="B387" s="13" t="s">
        <v>2192</v>
      </c>
      <c r="C387" s="14"/>
      <c r="D387" s="15">
        <v>127315.61</v>
      </c>
      <c r="E387" s="16">
        <v>0</v>
      </c>
      <c r="F387" s="16">
        <v>0</v>
      </c>
      <c r="G387" s="16">
        <v>0</v>
      </c>
      <c r="H387" s="16">
        <v>0</v>
      </c>
      <c r="I387" s="16">
        <v>0</v>
      </c>
      <c r="J387" s="16">
        <v>0</v>
      </c>
      <c r="K387" s="16">
        <v>0</v>
      </c>
      <c r="L387" s="16">
        <v>127315.61</v>
      </c>
      <c r="M387" s="17" t="s">
        <v>2193</v>
      </c>
      <c r="N387" s="22" t="s">
        <v>2194</v>
      </c>
      <c r="O387" s="17" t="s">
        <v>2195</v>
      </c>
      <c r="P387" s="17" t="s">
        <v>467</v>
      </c>
      <c r="Q387" s="17" t="s">
        <v>123</v>
      </c>
      <c r="R387" s="17" t="s">
        <v>173</v>
      </c>
      <c r="S387" s="13" t="s">
        <v>2196</v>
      </c>
      <c r="T387" s="18" t="s">
        <v>275</v>
      </c>
      <c r="U387" s="19"/>
      <c r="V387" s="23"/>
      <c r="W387" s="19"/>
      <c r="X387" s="20"/>
      <c r="Y387" s="19"/>
      <c r="Z387" s="19"/>
      <c r="AA387" s="19"/>
      <c r="AB387" s="19"/>
      <c r="AC387" s="19"/>
      <c r="AD387" s="19"/>
      <c r="AE387" s="19"/>
      <c r="AF387" s="19"/>
      <c r="AG387" s="19"/>
      <c r="AH387" s="19"/>
      <c r="AI387" s="19"/>
      <c r="AJ387" s="19"/>
      <c r="AK387" s="19"/>
      <c r="AL387" s="19"/>
      <c r="AM387" s="19"/>
      <c r="AN387" s="19"/>
      <c r="AO387" s="19"/>
      <c r="AP387" s="19"/>
      <c r="AQ387" s="19"/>
      <c r="AR387" s="19"/>
      <c r="AS387" s="19"/>
      <c r="AT387" s="19"/>
      <c r="AU387" s="19"/>
      <c r="AV387" s="19"/>
      <c r="AW387" s="19"/>
      <c r="AX387" s="19"/>
      <c r="AY387" s="19"/>
      <c r="AZ387" s="19"/>
      <c r="BA387" s="19"/>
      <c r="BB387" s="19"/>
      <c r="BC387" s="19"/>
      <c r="BD387" s="19"/>
      <c r="BE387" s="19"/>
      <c r="BF387" s="19"/>
      <c r="BG387" s="19"/>
      <c r="BH387" s="19"/>
      <c r="BI387" s="19"/>
      <c r="BJ387" s="19"/>
      <c r="BK387" s="19"/>
      <c r="BL387" s="19"/>
      <c r="BM387" s="19"/>
      <c r="BN387" s="19"/>
      <c r="BO387" s="19"/>
      <c r="BP387" s="19"/>
      <c r="BQ387" s="19"/>
      <c r="BR387" s="19"/>
      <c r="BS387" s="19"/>
      <c r="BT387" s="19"/>
      <c r="BU387" s="19"/>
      <c r="BV387" s="19"/>
      <c r="BW387" s="19"/>
      <c r="BX387" s="19"/>
      <c r="BY387" s="19"/>
      <c r="BZ387" s="19"/>
      <c r="CA387" s="19"/>
      <c r="CB387" s="19"/>
      <c r="CC387" s="19"/>
      <c r="CD387" s="19"/>
      <c r="CE387" s="19"/>
      <c r="CF387" s="21"/>
    </row>
    <row r="388" spans="1:84" ht="80.150000000000006" customHeight="1" x14ac:dyDescent="0.25">
      <c r="A388" s="13" t="s">
        <v>21</v>
      </c>
      <c r="B388" s="13" t="s">
        <v>2197</v>
      </c>
      <c r="C388" s="14"/>
      <c r="D388" s="15">
        <v>7729.88</v>
      </c>
      <c r="E388" s="16">
        <v>0</v>
      </c>
      <c r="F388" s="16">
        <v>0</v>
      </c>
      <c r="G388" s="16">
        <v>0</v>
      </c>
      <c r="H388" s="16">
        <v>0</v>
      </c>
      <c r="I388" s="16">
        <v>0</v>
      </c>
      <c r="J388" s="16">
        <v>0</v>
      </c>
      <c r="K388" s="16">
        <v>0</v>
      </c>
      <c r="L388" s="16">
        <v>7729.88</v>
      </c>
      <c r="M388" s="17" t="s">
        <v>2198</v>
      </c>
      <c r="N388" s="22" t="s">
        <v>1132</v>
      </c>
      <c r="O388" s="17" t="s">
        <v>2199</v>
      </c>
      <c r="P388" s="17" t="s">
        <v>1064</v>
      </c>
      <c r="Q388" s="17" t="s">
        <v>123</v>
      </c>
      <c r="R388" s="17" t="s">
        <v>1065</v>
      </c>
      <c r="S388" s="13" t="s">
        <v>2200</v>
      </c>
      <c r="T388" s="18" t="s">
        <v>275</v>
      </c>
      <c r="U388" s="19"/>
      <c r="V388" s="23"/>
      <c r="W388" s="19"/>
      <c r="X388" s="20"/>
      <c r="Y388" s="19"/>
      <c r="Z388" s="19"/>
      <c r="AA388" s="19"/>
      <c r="AB388" s="19"/>
      <c r="AC388" s="19"/>
      <c r="AD388" s="19"/>
      <c r="AE388" s="19"/>
      <c r="AF388" s="19"/>
      <c r="AG388" s="19"/>
      <c r="AH388" s="19"/>
      <c r="AI388" s="19"/>
      <c r="AJ388" s="19"/>
      <c r="AK388" s="19"/>
      <c r="AL388" s="19"/>
      <c r="AM388" s="19"/>
      <c r="AN388" s="19"/>
      <c r="AO388" s="19"/>
      <c r="AP388" s="19"/>
      <c r="AQ388" s="19"/>
      <c r="AR388" s="19"/>
      <c r="AS388" s="19"/>
      <c r="AT388" s="19"/>
      <c r="AU388" s="19"/>
      <c r="AV388" s="19"/>
      <c r="AW388" s="19"/>
      <c r="AX388" s="19"/>
      <c r="AY388" s="19"/>
      <c r="AZ388" s="19"/>
      <c r="BA388" s="19"/>
      <c r="BB388" s="19"/>
      <c r="BC388" s="19"/>
      <c r="BD388" s="19"/>
      <c r="BE388" s="19"/>
      <c r="BF388" s="19"/>
      <c r="BG388" s="19"/>
      <c r="BH388" s="19"/>
      <c r="BI388" s="19"/>
      <c r="BJ388" s="19"/>
      <c r="BK388" s="19"/>
      <c r="BL388" s="19"/>
      <c r="BM388" s="19"/>
      <c r="BN388" s="19"/>
      <c r="BO388" s="19"/>
      <c r="BP388" s="19"/>
      <c r="BQ388" s="19"/>
      <c r="BR388" s="19"/>
      <c r="BS388" s="19"/>
      <c r="BT388" s="19"/>
      <c r="BU388" s="19"/>
      <c r="BV388" s="19"/>
      <c r="BW388" s="19"/>
      <c r="BX388" s="19"/>
      <c r="BY388" s="19"/>
      <c r="BZ388" s="19"/>
      <c r="CA388" s="19"/>
      <c r="CB388" s="19"/>
      <c r="CC388" s="19"/>
      <c r="CD388" s="19"/>
      <c r="CE388" s="19"/>
      <c r="CF388" s="21"/>
    </row>
    <row r="389" spans="1:84" ht="80.150000000000006" customHeight="1" x14ac:dyDescent="0.25">
      <c r="A389" s="13" t="s">
        <v>21</v>
      </c>
      <c r="B389" s="13" t="s">
        <v>2201</v>
      </c>
      <c r="C389" s="14"/>
      <c r="D389" s="15">
        <v>12000</v>
      </c>
      <c r="E389" s="16">
        <v>0</v>
      </c>
      <c r="F389" s="16">
        <v>12000</v>
      </c>
      <c r="G389" s="16">
        <v>0</v>
      </c>
      <c r="H389" s="16">
        <v>0</v>
      </c>
      <c r="I389" s="16">
        <v>0</v>
      </c>
      <c r="J389" s="16">
        <v>0</v>
      </c>
      <c r="K389" s="16">
        <v>0</v>
      </c>
      <c r="L389" s="16">
        <v>0</v>
      </c>
      <c r="M389" s="17" t="s">
        <v>2202</v>
      </c>
      <c r="N389" s="22" t="s">
        <v>2203</v>
      </c>
      <c r="O389" s="17" t="s">
        <v>2204</v>
      </c>
      <c r="P389" s="17" t="s">
        <v>2205</v>
      </c>
      <c r="Q389" s="17" t="s">
        <v>27</v>
      </c>
      <c r="R389" s="17" t="s">
        <v>447</v>
      </c>
      <c r="S389" s="13" t="s">
        <v>2206</v>
      </c>
      <c r="T389" s="18" t="s">
        <v>275</v>
      </c>
      <c r="U389" s="19"/>
      <c r="V389" s="23"/>
      <c r="W389" s="19"/>
      <c r="X389" s="20"/>
      <c r="Y389" s="19"/>
      <c r="Z389" s="19"/>
      <c r="AA389" s="19"/>
      <c r="AB389" s="19"/>
      <c r="AC389" s="19"/>
      <c r="AD389" s="19"/>
      <c r="AE389" s="19"/>
      <c r="AF389" s="19"/>
      <c r="AG389" s="19"/>
      <c r="AH389" s="19"/>
      <c r="AI389" s="19"/>
      <c r="AJ389" s="19"/>
      <c r="AK389" s="19"/>
      <c r="AL389" s="19"/>
      <c r="AM389" s="19"/>
      <c r="AN389" s="19"/>
      <c r="AO389" s="19"/>
      <c r="AP389" s="19"/>
      <c r="AQ389" s="19"/>
      <c r="AR389" s="19"/>
      <c r="AS389" s="19"/>
      <c r="AT389" s="19"/>
      <c r="AU389" s="19"/>
      <c r="AV389" s="19"/>
      <c r="AW389" s="19"/>
      <c r="AX389" s="19"/>
      <c r="AY389" s="19"/>
      <c r="AZ389" s="19"/>
      <c r="BA389" s="19"/>
      <c r="BB389" s="19"/>
      <c r="BC389" s="19"/>
      <c r="BD389" s="19"/>
      <c r="BE389" s="19"/>
      <c r="BF389" s="19"/>
      <c r="BG389" s="19"/>
      <c r="BH389" s="19"/>
      <c r="BI389" s="19"/>
      <c r="BJ389" s="19"/>
      <c r="BK389" s="19"/>
      <c r="BL389" s="19"/>
      <c r="BM389" s="19"/>
      <c r="BN389" s="19"/>
      <c r="BO389" s="19"/>
      <c r="BP389" s="19"/>
      <c r="BQ389" s="19"/>
      <c r="BR389" s="19"/>
      <c r="BS389" s="19"/>
      <c r="BT389" s="19"/>
      <c r="BU389" s="19"/>
      <c r="BV389" s="19"/>
      <c r="BW389" s="19"/>
      <c r="BX389" s="19"/>
      <c r="BY389" s="19"/>
      <c r="BZ389" s="19"/>
      <c r="CA389" s="19"/>
      <c r="CB389" s="19"/>
      <c r="CC389" s="19"/>
      <c r="CD389" s="19"/>
      <c r="CE389" s="19"/>
      <c r="CF389" s="21"/>
    </row>
    <row r="390" spans="1:84" ht="80.150000000000006" customHeight="1" x14ac:dyDescent="0.25">
      <c r="A390" s="13" t="s">
        <v>21</v>
      </c>
      <c r="B390" s="13" t="s">
        <v>2207</v>
      </c>
      <c r="C390" s="14"/>
      <c r="D390" s="15">
        <v>130061.46</v>
      </c>
      <c r="E390" s="16">
        <v>0</v>
      </c>
      <c r="F390" s="16">
        <v>130061.46</v>
      </c>
      <c r="G390" s="16">
        <v>0</v>
      </c>
      <c r="H390" s="16">
        <v>0</v>
      </c>
      <c r="I390" s="16">
        <v>0</v>
      </c>
      <c r="J390" s="16">
        <v>0</v>
      </c>
      <c r="K390" s="16">
        <v>0</v>
      </c>
      <c r="L390" s="16">
        <v>0</v>
      </c>
      <c r="M390" s="17" t="s">
        <v>2208</v>
      </c>
      <c r="N390" s="22" t="s">
        <v>2209</v>
      </c>
      <c r="O390" s="17" t="s">
        <v>2210</v>
      </c>
      <c r="P390" s="17" t="s">
        <v>39</v>
      </c>
      <c r="Q390" s="17" t="s">
        <v>27</v>
      </c>
      <c r="R390" s="17" t="s">
        <v>2211</v>
      </c>
      <c r="S390" s="13" t="s">
        <v>2212</v>
      </c>
      <c r="T390" s="18" t="s">
        <v>275</v>
      </c>
      <c r="U390" s="19"/>
      <c r="V390" s="23"/>
      <c r="W390" s="19"/>
      <c r="X390" s="20"/>
      <c r="Y390" s="19"/>
      <c r="Z390" s="19"/>
      <c r="AA390" s="19"/>
      <c r="AB390" s="19"/>
      <c r="AC390" s="19"/>
      <c r="AD390" s="19"/>
      <c r="AE390" s="19"/>
      <c r="AF390" s="19"/>
      <c r="AG390" s="19"/>
      <c r="AH390" s="19"/>
      <c r="AI390" s="19"/>
      <c r="AJ390" s="19"/>
      <c r="AK390" s="19"/>
      <c r="AL390" s="19"/>
      <c r="AM390" s="19"/>
      <c r="AN390" s="19"/>
      <c r="AO390" s="19"/>
      <c r="AP390" s="19"/>
      <c r="AQ390" s="19"/>
      <c r="AR390" s="19"/>
      <c r="AS390" s="19"/>
      <c r="AT390" s="19"/>
      <c r="AU390" s="19"/>
      <c r="AV390" s="19"/>
      <c r="AW390" s="19"/>
      <c r="AX390" s="19"/>
      <c r="AY390" s="19"/>
      <c r="AZ390" s="19"/>
      <c r="BA390" s="19"/>
      <c r="BB390" s="19"/>
      <c r="BC390" s="19"/>
      <c r="BD390" s="19"/>
      <c r="BE390" s="19"/>
      <c r="BF390" s="19"/>
      <c r="BG390" s="19"/>
      <c r="BH390" s="19"/>
      <c r="BI390" s="19"/>
      <c r="BJ390" s="19"/>
      <c r="BK390" s="19"/>
      <c r="BL390" s="19"/>
      <c r="BM390" s="19"/>
      <c r="BN390" s="19"/>
      <c r="BO390" s="19"/>
      <c r="BP390" s="19"/>
      <c r="BQ390" s="19"/>
      <c r="BR390" s="19"/>
      <c r="BS390" s="19"/>
      <c r="BT390" s="19"/>
      <c r="BU390" s="19"/>
      <c r="BV390" s="19"/>
      <c r="BW390" s="19"/>
      <c r="BX390" s="19"/>
      <c r="BY390" s="19"/>
      <c r="BZ390" s="19"/>
      <c r="CA390" s="19"/>
      <c r="CB390" s="19"/>
      <c r="CC390" s="19"/>
      <c r="CD390" s="19"/>
      <c r="CE390" s="19"/>
      <c r="CF390" s="21"/>
    </row>
    <row r="391" spans="1:84" ht="80.150000000000006" customHeight="1" x14ac:dyDescent="0.25">
      <c r="A391" s="13" t="s">
        <v>21</v>
      </c>
      <c r="B391" s="13" t="s">
        <v>2213</v>
      </c>
      <c r="C391" s="14"/>
      <c r="D391" s="15">
        <v>3500</v>
      </c>
      <c r="E391" s="16">
        <v>0</v>
      </c>
      <c r="F391" s="16">
        <v>3500</v>
      </c>
      <c r="G391" s="16">
        <v>0</v>
      </c>
      <c r="H391" s="16">
        <v>0</v>
      </c>
      <c r="I391" s="16">
        <v>0</v>
      </c>
      <c r="J391" s="16">
        <v>0</v>
      </c>
      <c r="K391" s="16">
        <v>0</v>
      </c>
      <c r="L391" s="16">
        <v>0</v>
      </c>
      <c r="M391" s="17" t="s">
        <v>2214</v>
      </c>
      <c r="N391" s="22" t="s">
        <v>2215</v>
      </c>
      <c r="O391" s="17" t="s">
        <v>2216</v>
      </c>
      <c r="P391" s="17" t="s">
        <v>1083</v>
      </c>
      <c r="Q391" s="17" t="s">
        <v>123</v>
      </c>
      <c r="R391" s="17" t="s">
        <v>2217</v>
      </c>
      <c r="S391" s="13" t="s">
        <v>2218</v>
      </c>
      <c r="T391" s="18" t="s">
        <v>275</v>
      </c>
      <c r="U391" s="19"/>
      <c r="V391" s="23"/>
      <c r="W391" s="19"/>
      <c r="X391" s="20"/>
      <c r="Y391" s="19"/>
      <c r="Z391" s="19"/>
      <c r="AA391" s="19"/>
      <c r="AB391" s="19"/>
      <c r="AC391" s="19"/>
      <c r="AD391" s="19"/>
      <c r="AE391" s="19"/>
      <c r="AF391" s="19"/>
      <c r="AG391" s="19"/>
      <c r="AH391" s="19"/>
      <c r="AI391" s="19"/>
      <c r="AJ391" s="19"/>
      <c r="AK391" s="19"/>
      <c r="AL391" s="19"/>
      <c r="AM391" s="19"/>
      <c r="AN391" s="19"/>
      <c r="AO391" s="19"/>
      <c r="AP391" s="19"/>
      <c r="AQ391" s="19"/>
      <c r="AR391" s="19"/>
      <c r="AS391" s="19"/>
      <c r="AT391" s="19"/>
      <c r="AU391" s="19"/>
      <c r="AV391" s="19"/>
      <c r="AW391" s="19"/>
      <c r="AX391" s="19"/>
      <c r="AY391" s="19"/>
      <c r="AZ391" s="19"/>
      <c r="BA391" s="19"/>
      <c r="BB391" s="19"/>
      <c r="BC391" s="19"/>
      <c r="BD391" s="19"/>
      <c r="BE391" s="19"/>
      <c r="BF391" s="19"/>
      <c r="BG391" s="19"/>
      <c r="BH391" s="19"/>
      <c r="BI391" s="19"/>
      <c r="BJ391" s="19"/>
      <c r="BK391" s="19"/>
      <c r="BL391" s="19"/>
      <c r="BM391" s="19"/>
      <c r="BN391" s="19"/>
      <c r="BO391" s="19"/>
      <c r="BP391" s="19"/>
      <c r="BQ391" s="19"/>
      <c r="BR391" s="19"/>
      <c r="BS391" s="19"/>
      <c r="BT391" s="19"/>
      <c r="BU391" s="19"/>
      <c r="BV391" s="19"/>
      <c r="BW391" s="19"/>
      <c r="BX391" s="19"/>
      <c r="BY391" s="19"/>
      <c r="BZ391" s="19"/>
      <c r="CA391" s="19"/>
      <c r="CB391" s="19"/>
      <c r="CC391" s="19"/>
      <c r="CD391" s="19"/>
      <c r="CE391" s="19"/>
      <c r="CF391" s="21"/>
    </row>
    <row r="392" spans="1:84" ht="80.150000000000006" customHeight="1" x14ac:dyDescent="0.25">
      <c r="A392" s="13" t="s">
        <v>21</v>
      </c>
      <c r="B392" s="13" t="s">
        <v>2219</v>
      </c>
      <c r="C392" s="14"/>
      <c r="D392" s="15">
        <v>2500</v>
      </c>
      <c r="E392" s="16">
        <v>2500</v>
      </c>
      <c r="F392" s="16">
        <v>0</v>
      </c>
      <c r="G392" s="16">
        <v>0</v>
      </c>
      <c r="H392" s="16">
        <v>0</v>
      </c>
      <c r="I392" s="16">
        <v>0</v>
      </c>
      <c r="J392" s="16">
        <v>0</v>
      </c>
      <c r="K392" s="16">
        <v>0</v>
      </c>
      <c r="L392" s="16">
        <v>0</v>
      </c>
      <c r="M392" s="17" t="s">
        <v>2220</v>
      </c>
      <c r="N392" s="17" t="s">
        <v>2221</v>
      </c>
      <c r="O392" s="17" t="s">
        <v>2222</v>
      </c>
      <c r="P392" s="17" t="s">
        <v>2092</v>
      </c>
      <c r="Q392" s="17" t="s">
        <v>2057</v>
      </c>
      <c r="R392" s="17" t="s">
        <v>2093</v>
      </c>
      <c r="S392" s="13" t="s">
        <v>2223</v>
      </c>
      <c r="T392" s="18" t="s">
        <v>2224</v>
      </c>
      <c r="U392" s="19"/>
      <c r="V392" s="19"/>
      <c r="W392" s="19"/>
      <c r="X392" s="20"/>
      <c r="Y392" s="19"/>
      <c r="Z392" s="19"/>
      <c r="AA392" s="19"/>
      <c r="AB392" s="19"/>
      <c r="AC392" s="19"/>
      <c r="AD392" s="19"/>
      <c r="AE392" s="19"/>
      <c r="AF392" s="19"/>
      <c r="AG392" s="19"/>
      <c r="AH392" s="19"/>
      <c r="AI392" s="19"/>
      <c r="AJ392" s="19"/>
      <c r="AK392" s="19"/>
      <c r="AL392" s="19"/>
      <c r="AM392" s="19"/>
      <c r="AN392" s="19"/>
      <c r="AO392" s="19"/>
      <c r="AP392" s="19"/>
      <c r="AQ392" s="19"/>
      <c r="AR392" s="19"/>
      <c r="AS392" s="19"/>
      <c r="AT392" s="19"/>
      <c r="AU392" s="19"/>
      <c r="AV392" s="19"/>
      <c r="AW392" s="19"/>
      <c r="AX392" s="19"/>
      <c r="AY392" s="19"/>
      <c r="AZ392" s="19"/>
      <c r="BA392" s="19"/>
      <c r="BB392" s="19"/>
      <c r="BC392" s="19"/>
      <c r="BD392" s="19"/>
      <c r="BE392" s="19"/>
      <c r="BF392" s="19"/>
      <c r="BG392" s="19"/>
      <c r="BH392" s="19"/>
      <c r="BI392" s="19"/>
      <c r="BJ392" s="19"/>
      <c r="BK392" s="19"/>
      <c r="BL392" s="19"/>
      <c r="BM392" s="19"/>
      <c r="BN392" s="19"/>
      <c r="BO392" s="19"/>
      <c r="BP392" s="19"/>
      <c r="BQ392" s="19"/>
      <c r="BR392" s="19"/>
      <c r="BS392" s="19"/>
      <c r="BT392" s="19"/>
      <c r="BU392" s="19"/>
      <c r="BV392" s="19"/>
      <c r="BW392" s="19"/>
      <c r="BX392" s="19"/>
      <c r="BY392" s="19"/>
      <c r="BZ392" s="19"/>
      <c r="CA392" s="19"/>
      <c r="CB392" s="19"/>
      <c r="CC392" s="19"/>
      <c r="CD392" s="19"/>
      <c r="CE392" s="19"/>
      <c r="CF392" s="21"/>
    </row>
    <row r="393" spans="1:84" ht="80.150000000000006" customHeight="1" x14ac:dyDescent="0.25">
      <c r="A393" s="27" t="s">
        <v>2225</v>
      </c>
      <c r="B393" s="27" t="s">
        <v>2226</v>
      </c>
      <c r="C393" s="27" t="s">
        <v>2226</v>
      </c>
      <c r="D393" s="28">
        <f t="shared" ref="D393:L393" si="0">SUM(D4:D392)</f>
        <v>302199254.60494232</v>
      </c>
      <c r="E393" s="28">
        <f t="shared" si="0"/>
        <v>410556.06</v>
      </c>
      <c r="F393" s="28">
        <f t="shared" si="0"/>
        <v>198389118.58560818</v>
      </c>
      <c r="G393" s="28">
        <f t="shared" si="0"/>
        <v>37168033.318213448</v>
      </c>
      <c r="H393" s="28">
        <f t="shared" si="0"/>
        <v>12386792.58</v>
      </c>
      <c r="I393" s="28">
        <f t="shared" si="0"/>
        <v>527533.01</v>
      </c>
      <c r="J393" s="28">
        <f t="shared" si="0"/>
        <v>1417490.79</v>
      </c>
      <c r="K393" s="28">
        <f t="shared" si="0"/>
        <v>48040324.071120627</v>
      </c>
      <c r="L393" s="28">
        <f t="shared" si="0"/>
        <v>3859406.1899999985</v>
      </c>
      <c r="M393" s="27" t="s">
        <v>2226</v>
      </c>
      <c r="N393" s="29" t="s">
        <v>2226</v>
      </c>
      <c r="O393" s="27" t="s">
        <v>2226</v>
      </c>
      <c r="P393" s="27" t="s">
        <v>2226</v>
      </c>
      <c r="Q393" s="27" t="s">
        <v>2226</v>
      </c>
      <c r="R393" s="27" t="s">
        <v>2226</v>
      </c>
      <c r="S393" s="27" t="s">
        <v>2226</v>
      </c>
      <c r="T393" s="27" t="s">
        <v>2226</v>
      </c>
      <c r="U393" s="19"/>
      <c r="V393" s="19"/>
      <c r="W393" s="19"/>
      <c r="X393" s="19"/>
      <c r="Y393" s="19"/>
      <c r="Z393" s="19"/>
      <c r="AA393" s="19"/>
      <c r="AB393" s="19"/>
      <c r="AC393" s="19"/>
      <c r="AD393" s="19"/>
      <c r="AE393" s="19"/>
      <c r="AF393" s="19"/>
      <c r="AG393" s="19"/>
      <c r="AH393" s="19"/>
      <c r="AI393" s="19"/>
      <c r="AJ393" s="19"/>
      <c r="AK393" s="19"/>
      <c r="AL393" s="19"/>
      <c r="AM393" s="19"/>
      <c r="AN393" s="19"/>
      <c r="AO393" s="19"/>
      <c r="AP393" s="19"/>
      <c r="AQ393" s="19"/>
      <c r="AR393" s="19"/>
      <c r="AS393" s="19"/>
      <c r="AT393" s="19"/>
      <c r="AU393" s="19"/>
      <c r="AV393" s="19"/>
      <c r="AW393" s="19"/>
      <c r="AX393" s="19"/>
      <c r="AY393" s="19"/>
      <c r="AZ393" s="19"/>
      <c r="BA393" s="19"/>
      <c r="BB393" s="19"/>
      <c r="BC393" s="19"/>
      <c r="BD393" s="19"/>
      <c r="BE393" s="19"/>
      <c r="BF393" s="19"/>
      <c r="BG393" s="19"/>
      <c r="BH393" s="19"/>
      <c r="BI393" s="19"/>
      <c r="BJ393" s="19"/>
      <c r="BK393" s="19"/>
      <c r="BL393" s="19"/>
      <c r="BM393" s="19"/>
      <c r="BN393" s="19"/>
      <c r="BO393" s="19"/>
      <c r="BP393" s="19"/>
      <c r="BQ393" s="19"/>
      <c r="BR393" s="19"/>
      <c r="BS393" s="19"/>
      <c r="BT393" s="19"/>
      <c r="BU393" s="19"/>
      <c r="BV393" s="19"/>
      <c r="BW393" s="19"/>
      <c r="BX393" s="19"/>
      <c r="BY393" s="19"/>
      <c r="BZ393" s="19"/>
      <c r="CA393" s="19"/>
      <c r="CB393" s="19"/>
      <c r="CC393" s="19"/>
      <c r="CD393" s="19"/>
      <c r="CE393" s="19"/>
      <c r="CF393" s="19"/>
    </row>
    <row r="394" spans="1:84" x14ac:dyDescent="0.35">
      <c r="D394" s="30"/>
      <c r="L394" s="31">
        <f>SUM(E393:L393)-D393</f>
        <v>0</v>
      </c>
    </row>
    <row r="395" spans="1:84" x14ac:dyDescent="0.35">
      <c r="A395" s="6" t="s">
        <v>2227</v>
      </c>
    </row>
    <row r="396" spans="1:84" x14ac:dyDescent="0.35">
      <c r="A396" s="6" t="s">
        <v>2228</v>
      </c>
    </row>
    <row r="399" spans="1:84" x14ac:dyDescent="0.35">
      <c r="D399" s="30"/>
      <c r="K399" s="32"/>
    </row>
    <row r="400" spans="1:84" x14ac:dyDescent="0.35">
      <c r="K400" s="32"/>
    </row>
    <row r="401" spans="11:11" x14ac:dyDescent="0.35">
      <c r="K401" s="32"/>
    </row>
    <row r="402" spans="11:11" x14ac:dyDescent="0.35">
      <c r="K402" s="32"/>
    </row>
    <row r="403" spans="11:11" x14ac:dyDescent="0.35">
      <c r="K403" s="32"/>
    </row>
    <row r="404" spans="11:11" x14ac:dyDescent="0.35">
      <c r="K404" s="32"/>
    </row>
    <row r="405" spans="11:11" x14ac:dyDescent="0.35">
      <c r="K405" s="32"/>
    </row>
  </sheetData>
  <autoFilter ref="A3:V396" xr:uid="{D650D0EA-00AB-4DCD-BDF5-992149F595CB}"/>
  <hyperlinks>
    <hyperlink ref="N4" r:id="rId1" xr:uid="{208CE186-8A32-4F3F-8059-3137CC44AA8B}"/>
    <hyperlink ref="N133" r:id="rId2" xr:uid="{412FB1DC-9C89-4F0E-A9EC-5CFD08F7E8DA}"/>
    <hyperlink ref="N168" r:id="rId3" xr:uid="{EF903469-9461-4345-B937-A622100749F5}"/>
    <hyperlink ref="N376" r:id="rId4" xr:uid="{956684DD-A753-4433-BFEE-69918F6E1BA4}"/>
    <hyperlink ref="N377" r:id="rId5" xr:uid="{4D4F8DA1-26D9-4F9B-B7A9-F4648B359131}"/>
    <hyperlink ref="N5" r:id="rId6" xr:uid="{A56B3A22-4500-4DA3-8AC6-64D04E85615F}"/>
    <hyperlink ref="N6" r:id="rId7" xr:uid="{3F802993-BA45-4CA5-8C06-9CAACE3F52A1}"/>
    <hyperlink ref="N8" r:id="rId8" xr:uid="{EB0715A0-BC87-42CA-861C-9007BF0AFED4}"/>
    <hyperlink ref="N40" r:id="rId9" xr:uid="{57DA1D94-B136-4B08-9FB8-759C263E033F}"/>
    <hyperlink ref="N47" r:id="rId10" xr:uid="{F219F198-FB83-40DD-99A9-BFA4C0502854}"/>
    <hyperlink ref="N69" r:id="rId11" display="sac.ms@ibama.gov.br" xr:uid="{3374F9DA-69B4-41DD-8801-A1DA761543D7}"/>
    <hyperlink ref="N76" r:id="rId12" xr:uid="{3FAFCC13-8312-4992-BCDD-6BAC1DA14C29}"/>
    <hyperlink ref="N81" r:id="rId13" xr:uid="{CE3E52BC-0BC2-4F7A-8F8D-0D690EA3B24C}"/>
    <hyperlink ref="N95" r:id="rId14" xr:uid="{099AC460-1647-43F6-B1BB-7313DC53907C}"/>
    <hyperlink ref="N123" r:id="rId15" xr:uid="{7760AF26-D641-426D-A4B6-4DA900E5E352}"/>
    <hyperlink ref="N127" r:id="rId16" xr:uid="{B4D0D026-80E4-4B88-893A-6F650E8DF504}"/>
    <hyperlink ref="N157" r:id="rId17" xr:uid="{36590E96-55AB-42D3-9A85-6576940532FC}"/>
    <hyperlink ref="N162" r:id="rId18" xr:uid="{0914FFEC-2243-4970-A9D0-37424A8D2C75}"/>
    <hyperlink ref="N165" r:id="rId19" xr:uid="{E2C49E1C-06B5-480A-9294-96134FAE2F0A}"/>
    <hyperlink ref="N176" r:id="rId20" xr:uid="{021AA73E-B010-46C8-B7CC-F11825FA80C5}"/>
    <hyperlink ref="N195" r:id="rId21" xr:uid="{65B6C513-2908-43B5-B7CB-B464D368B828}"/>
    <hyperlink ref="N201" r:id="rId22" xr:uid="{A56BEAB7-4B1C-4999-A2BD-8BD53D81DA30}"/>
    <hyperlink ref="N202" r:id="rId23" xr:uid="{8D7043A1-5EF0-4D88-B29A-A7E092605EDE}"/>
    <hyperlink ref="N231" r:id="rId24" xr:uid="{D39DB344-E19D-4099-A2EB-AC37587C1420}"/>
    <hyperlink ref="N238" r:id="rId25" xr:uid="{6DACF20F-DBE5-46A8-B493-2D284AA14434}"/>
    <hyperlink ref="N240" r:id="rId26" xr:uid="{D4231903-0077-4D36-B8FA-C3D525D6EB70}"/>
    <hyperlink ref="N246" r:id="rId27" xr:uid="{23BF6926-1159-4C03-9D8D-E18B40DEB1DB}"/>
    <hyperlink ref="N253" r:id="rId28" xr:uid="{3E5FDA67-A065-4B7A-A0AC-9CC07540F3D2}"/>
    <hyperlink ref="N261" r:id="rId29" xr:uid="{4A1778F7-1D87-4FA7-B6D8-6674C6008179}"/>
    <hyperlink ref="N262" r:id="rId30" xr:uid="{DAC31C88-25AF-463A-A6B2-5638C7A7B3CD}"/>
    <hyperlink ref="N279" r:id="rId31" xr:uid="{43E79533-C359-453A-A894-E7381AFEC7DF}"/>
    <hyperlink ref="N282" r:id="rId32" xr:uid="{647B3520-C9D6-4239-8FB8-565EC9BD9782}"/>
    <hyperlink ref="N287" r:id="rId33" xr:uid="{8050C3E2-1AB4-48F2-98D2-F52830A4992B}"/>
    <hyperlink ref="N291" r:id="rId34" xr:uid="{D0FAF712-87AE-42FA-BA7B-B68DE71DBEA0}"/>
    <hyperlink ref="N302" r:id="rId35" xr:uid="{5E7025FB-27EF-401C-8FBF-3642AE5F2517}"/>
    <hyperlink ref="N327" r:id="rId36" xr:uid="{835F8850-E7EC-4584-BA41-7F639D48057E}"/>
    <hyperlink ref="N346" r:id="rId37" xr:uid="{5BAB9110-62FB-47EF-8051-45144E17EE0A}"/>
    <hyperlink ref="N354" r:id="rId38" xr:uid="{4F8D0328-1C95-4043-B45A-55CB5E40732B}"/>
    <hyperlink ref="N359" r:id="rId39" xr:uid="{3A4F51F9-1CBC-4115-91BE-754B8A2F0F8C}"/>
    <hyperlink ref="N362" r:id="rId40" xr:uid="{7C49C0BF-B36C-4A7B-9B04-661A6015F3BC}"/>
    <hyperlink ref="N363" r:id="rId41" xr:uid="{F0CD8787-1757-4775-A5A9-D928E59D4431}"/>
    <hyperlink ref="N364" r:id="rId42" xr:uid="{BB3A247F-7C45-4C70-964F-4B9185E0396E}"/>
    <hyperlink ref="N128" r:id="rId43" xr:uid="{ACA50D54-D3BA-440C-85B6-B4BAFBC78CE1}"/>
    <hyperlink ref="N383" r:id="rId44" xr:uid="{8F0009B5-D5BA-4F30-9C1E-9396518C62F6}"/>
    <hyperlink ref="N357" r:id="rId45" xr:uid="{BF53222A-CF2B-4C14-AC18-EEE9D3B23ABF}"/>
    <hyperlink ref="N384" r:id="rId46" display="panorama@grupopeixebom.com.br" xr:uid="{FCA40AC3-55A3-4F80-85D2-E0E6941A5DE1}"/>
    <hyperlink ref="N385" r:id="rId47" xr:uid="{BB0E6A69-FE8F-4DC4-8543-B984040E2342}"/>
    <hyperlink ref="N386" r:id="rId48" xr:uid="{E77EE384-1497-4686-AE56-2E7310AEC556}"/>
  </hyperlinks>
  <pageMargins left="0.70866141732283472" right="0.70866141732283472" top="0.74803149606299213" bottom="0.74803149606299213" header="0.31496062992125984" footer="0.31496062992125984"/>
  <pageSetup paperSize="9" scale="24" fitToHeight="0" orientation="landscape" r:id="rId4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Output_Consolidado</vt:lpstr>
      <vt:lpstr>Output_Consolidado!Print_Area</vt:lpstr>
      <vt:lpstr>Output_Consolidado!Print_Titles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Monteiro, Fernanda</dc:creator>
  <cp:lastModifiedBy>Monteiro, Fernanda</cp:lastModifiedBy>
  <dcterms:created xsi:type="dcterms:W3CDTF">2022-11-09T15:42:45Z</dcterms:created>
  <dcterms:modified xsi:type="dcterms:W3CDTF">2022-11-09T17:59:49Z</dcterms:modified>
</cp:coreProperties>
</file>